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Archery\"/>
    </mc:Choice>
  </mc:AlternateContent>
  <bookViews>
    <workbookView xWindow="0" yWindow="0" windowWidth="19200" windowHeight="8198"/>
  </bookViews>
  <sheets>
    <sheet name="IceCup ReCurv" sheetId="6" r:id="rId1"/>
    <sheet name="IceCup Comp" sheetId="5" r:id="rId2"/>
    <sheet name="síðustu 4 mót" sheetId="2" state="hidden" r:id="rId3"/>
    <sheet name="öll síðustu mót" sheetId="3" state="hidden" r:id="rId4"/>
    <sheet name="Síðustu 2 mót" sheetId="4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3" i="6" l="1"/>
  <c r="R73" i="6"/>
  <c r="Q73" i="6"/>
  <c r="P73" i="6"/>
  <c r="O73" i="6"/>
  <c r="N73" i="6"/>
  <c r="M73" i="6"/>
  <c r="L73" i="6"/>
  <c r="K73" i="6"/>
  <c r="J73" i="6"/>
  <c r="I73" i="6"/>
  <c r="H73" i="6"/>
  <c r="T72" i="6"/>
  <c r="S70" i="6"/>
  <c r="R70" i="6"/>
  <c r="Q70" i="6"/>
  <c r="P70" i="6"/>
  <c r="O70" i="6"/>
  <c r="N70" i="6"/>
  <c r="M70" i="6"/>
  <c r="L70" i="6"/>
  <c r="K70" i="6"/>
  <c r="J70" i="6"/>
  <c r="I70" i="6"/>
  <c r="H70" i="6"/>
  <c r="T69" i="6"/>
  <c r="U69" i="6" s="1"/>
  <c r="S67" i="6"/>
  <c r="R67" i="6"/>
  <c r="Q67" i="6"/>
  <c r="P67" i="6"/>
  <c r="O67" i="6"/>
  <c r="N67" i="6"/>
  <c r="M67" i="6"/>
  <c r="L67" i="6"/>
  <c r="K67" i="6"/>
  <c r="J67" i="6"/>
  <c r="I67" i="6"/>
  <c r="H67" i="6"/>
  <c r="U66" i="6"/>
  <c r="T66" i="6"/>
  <c r="S64" i="6"/>
  <c r="R64" i="6"/>
  <c r="Q64" i="6"/>
  <c r="P64" i="6"/>
  <c r="O64" i="6"/>
  <c r="N64" i="6"/>
  <c r="M64" i="6"/>
  <c r="L64" i="6"/>
  <c r="K64" i="6"/>
  <c r="J64" i="6"/>
  <c r="I64" i="6"/>
  <c r="H64" i="6"/>
  <c r="U63" i="6"/>
  <c r="T63" i="6"/>
  <c r="S61" i="6"/>
  <c r="R61" i="6"/>
  <c r="Q61" i="6"/>
  <c r="P61" i="6"/>
  <c r="O61" i="6"/>
  <c r="N61" i="6"/>
  <c r="M61" i="6"/>
  <c r="L61" i="6"/>
  <c r="K61" i="6"/>
  <c r="J61" i="6"/>
  <c r="I61" i="6"/>
  <c r="H61" i="6"/>
  <c r="T60" i="6"/>
  <c r="S58" i="6"/>
  <c r="R58" i="6"/>
  <c r="Q58" i="6"/>
  <c r="P58" i="6"/>
  <c r="O58" i="6"/>
  <c r="N58" i="6"/>
  <c r="M58" i="6"/>
  <c r="L58" i="6"/>
  <c r="K58" i="6"/>
  <c r="J58" i="6"/>
  <c r="I58" i="6"/>
  <c r="H58" i="6"/>
  <c r="T57" i="6"/>
  <c r="U57" i="6" s="1"/>
  <c r="S55" i="6"/>
  <c r="R55" i="6"/>
  <c r="Q55" i="6"/>
  <c r="P55" i="6"/>
  <c r="O55" i="6"/>
  <c r="N55" i="6"/>
  <c r="M55" i="6"/>
  <c r="L55" i="6"/>
  <c r="K55" i="6"/>
  <c r="J55" i="6"/>
  <c r="I55" i="6"/>
  <c r="H55" i="6"/>
  <c r="U54" i="6"/>
  <c r="T54" i="6"/>
  <c r="S52" i="6"/>
  <c r="R52" i="6"/>
  <c r="Q52" i="6"/>
  <c r="P52" i="6"/>
  <c r="O52" i="6"/>
  <c r="N52" i="6"/>
  <c r="M52" i="6"/>
  <c r="L52" i="6"/>
  <c r="K52" i="6"/>
  <c r="J52" i="6"/>
  <c r="I52" i="6"/>
  <c r="H52" i="6"/>
  <c r="U51" i="6"/>
  <c r="T51" i="6"/>
  <c r="S49" i="6"/>
  <c r="R49" i="6"/>
  <c r="Q49" i="6"/>
  <c r="P49" i="6"/>
  <c r="O49" i="6"/>
  <c r="N49" i="6"/>
  <c r="M49" i="6"/>
  <c r="L49" i="6"/>
  <c r="K49" i="6"/>
  <c r="J49" i="6"/>
  <c r="I49" i="6"/>
  <c r="H49" i="6"/>
  <c r="T48" i="6"/>
  <c r="S46" i="6"/>
  <c r="R46" i="6"/>
  <c r="Q46" i="6"/>
  <c r="P46" i="6"/>
  <c r="O46" i="6"/>
  <c r="N46" i="6"/>
  <c r="M46" i="6"/>
  <c r="L46" i="6"/>
  <c r="K46" i="6"/>
  <c r="J46" i="6"/>
  <c r="I46" i="6"/>
  <c r="H46" i="6"/>
  <c r="T45" i="6"/>
  <c r="U45" i="6" s="1"/>
  <c r="S43" i="6"/>
  <c r="R43" i="6"/>
  <c r="Q43" i="6"/>
  <c r="P43" i="6"/>
  <c r="O43" i="6"/>
  <c r="N43" i="6"/>
  <c r="M43" i="6"/>
  <c r="L43" i="6"/>
  <c r="K43" i="6"/>
  <c r="J43" i="6"/>
  <c r="I43" i="6"/>
  <c r="H43" i="6"/>
  <c r="U42" i="6"/>
  <c r="T42" i="6"/>
  <c r="S40" i="6"/>
  <c r="R40" i="6"/>
  <c r="Q40" i="6"/>
  <c r="P40" i="6"/>
  <c r="O40" i="6"/>
  <c r="N40" i="6"/>
  <c r="M40" i="6"/>
  <c r="L40" i="6"/>
  <c r="K40" i="6"/>
  <c r="J40" i="6"/>
  <c r="I40" i="6"/>
  <c r="H40" i="6"/>
  <c r="U39" i="6"/>
  <c r="T39" i="6"/>
  <c r="S37" i="6"/>
  <c r="R37" i="6"/>
  <c r="Q37" i="6"/>
  <c r="P37" i="6"/>
  <c r="O37" i="6"/>
  <c r="N37" i="6"/>
  <c r="M37" i="6"/>
  <c r="L37" i="6"/>
  <c r="K37" i="6"/>
  <c r="J37" i="6"/>
  <c r="I37" i="6"/>
  <c r="H37" i="6"/>
  <c r="T36" i="6"/>
  <c r="S34" i="6"/>
  <c r="R34" i="6"/>
  <c r="Q34" i="6"/>
  <c r="P34" i="6"/>
  <c r="O34" i="6"/>
  <c r="N34" i="6"/>
  <c r="M34" i="6"/>
  <c r="L34" i="6"/>
  <c r="K34" i="6"/>
  <c r="J34" i="6"/>
  <c r="I34" i="6"/>
  <c r="H34" i="6"/>
  <c r="T33" i="6"/>
  <c r="U33" i="6" s="1"/>
  <c r="S31" i="6"/>
  <c r="R31" i="6"/>
  <c r="Q31" i="6"/>
  <c r="P31" i="6"/>
  <c r="O31" i="6"/>
  <c r="N31" i="6"/>
  <c r="M31" i="6"/>
  <c r="L31" i="6"/>
  <c r="K31" i="6"/>
  <c r="J31" i="6"/>
  <c r="I31" i="6"/>
  <c r="H31" i="6"/>
  <c r="U30" i="6"/>
  <c r="T30" i="6"/>
  <c r="S28" i="6"/>
  <c r="R28" i="6"/>
  <c r="Q28" i="6"/>
  <c r="P28" i="6"/>
  <c r="O28" i="6"/>
  <c r="N28" i="6"/>
  <c r="M28" i="6"/>
  <c r="L28" i="6"/>
  <c r="K28" i="6"/>
  <c r="J28" i="6"/>
  <c r="I28" i="6"/>
  <c r="H28" i="6"/>
  <c r="U27" i="6"/>
  <c r="T27" i="6"/>
  <c r="S25" i="6"/>
  <c r="R25" i="6"/>
  <c r="Q25" i="6"/>
  <c r="P25" i="6"/>
  <c r="O25" i="6"/>
  <c r="N25" i="6"/>
  <c r="M25" i="6"/>
  <c r="L25" i="6"/>
  <c r="K25" i="6"/>
  <c r="J25" i="6"/>
  <c r="I25" i="6"/>
  <c r="T24" i="6"/>
  <c r="S22" i="6"/>
  <c r="R22" i="6"/>
  <c r="Q22" i="6"/>
  <c r="P22" i="6"/>
  <c r="O22" i="6"/>
  <c r="N22" i="6"/>
  <c r="M22" i="6"/>
  <c r="L22" i="6"/>
  <c r="K22" i="6"/>
  <c r="J22" i="6"/>
  <c r="I22" i="6"/>
  <c r="T21" i="6"/>
  <c r="U21" i="6" s="1"/>
  <c r="H22" i="6" s="1"/>
  <c r="S19" i="6"/>
  <c r="R19" i="6"/>
  <c r="Q19" i="6"/>
  <c r="P19" i="6"/>
  <c r="O19" i="6"/>
  <c r="N19" i="6"/>
  <c r="M19" i="6"/>
  <c r="L19" i="6"/>
  <c r="K19" i="6"/>
  <c r="J19" i="6"/>
  <c r="I19" i="6"/>
  <c r="T18" i="6"/>
  <c r="U18" i="6" s="1"/>
  <c r="H19" i="6" s="1"/>
  <c r="S16" i="6"/>
  <c r="R16" i="6"/>
  <c r="Q16" i="6"/>
  <c r="P16" i="6"/>
  <c r="O16" i="6"/>
  <c r="N16" i="6"/>
  <c r="M16" i="6"/>
  <c r="L16" i="6"/>
  <c r="K16" i="6"/>
  <c r="J16" i="6"/>
  <c r="I16" i="6"/>
  <c r="T15" i="6"/>
  <c r="U15" i="6" s="1"/>
  <c r="S13" i="6"/>
  <c r="R13" i="6"/>
  <c r="Q13" i="6"/>
  <c r="P13" i="6"/>
  <c r="O13" i="6"/>
  <c r="N13" i="6"/>
  <c r="M13" i="6"/>
  <c r="L13" i="6"/>
  <c r="K13" i="6"/>
  <c r="J13" i="6"/>
  <c r="I13" i="6"/>
  <c r="H13" i="6"/>
  <c r="T12" i="6"/>
  <c r="S10" i="6"/>
  <c r="R10" i="6"/>
  <c r="Q10" i="6"/>
  <c r="P10" i="6"/>
  <c r="O10" i="6"/>
  <c r="N10" i="6"/>
  <c r="M10" i="6"/>
  <c r="L10" i="6"/>
  <c r="K10" i="6"/>
  <c r="J10" i="6"/>
  <c r="I10" i="6"/>
  <c r="H10" i="6"/>
  <c r="T9" i="6"/>
  <c r="U9" i="6" s="1"/>
  <c r="S7" i="6"/>
  <c r="R7" i="6"/>
  <c r="Q7" i="6"/>
  <c r="P7" i="6"/>
  <c r="O7" i="6"/>
  <c r="N7" i="6"/>
  <c r="M7" i="6"/>
  <c r="L7" i="6"/>
  <c r="K7" i="6"/>
  <c r="J7" i="6"/>
  <c r="I7" i="6"/>
  <c r="H7" i="6"/>
  <c r="T6" i="6"/>
  <c r="U6" i="6" s="1"/>
  <c r="S4" i="6"/>
  <c r="R4" i="6"/>
  <c r="Q4" i="6"/>
  <c r="P4" i="6"/>
  <c r="O4" i="6"/>
  <c r="N4" i="6"/>
  <c r="M4" i="6"/>
  <c r="L4" i="6"/>
  <c r="K4" i="6"/>
  <c r="J4" i="6"/>
  <c r="I4" i="6"/>
  <c r="H4" i="6"/>
  <c r="T3" i="6"/>
  <c r="U3" i="6" s="1"/>
  <c r="U7" i="6" l="1"/>
  <c r="U13" i="6"/>
  <c r="U43" i="6"/>
  <c r="U64" i="6"/>
  <c r="U67" i="6"/>
  <c r="U46" i="6"/>
  <c r="U49" i="6"/>
  <c r="U70" i="6"/>
  <c r="U73" i="6"/>
  <c r="U19" i="6"/>
  <c r="U22" i="6"/>
  <c r="U28" i="6"/>
  <c r="U31" i="6"/>
  <c r="U52" i="6"/>
  <c r="U55" i="6"/>
  <c r="U34" i="6"/>
  <c r="U37" i="6"/>
  <c r="U61" i="6"/>
  <c r="U40" i="6"/>
  <c r="U4" i="6"/>
  <c r="U58" i="6"/>
  <c r="U10" i="6"/>
  <c r="U12" i="6"/>
  <c r="H16" i="6"/>
  <c r="U16" i="6" s="1"/>
  <c r="U24" i="6"/>
  <c r="U36" i="6"/>
  <c r="U48" i="6"/>
  <c r="U60" i="6"/>
  <c r="U72" i="6"/>
  <c r="H25" i="6"/>
  <c r="U25" i="6" s="1"/>
  <c r="I4" i="5"/>
  <c r="S73" i="5" l="1"/>
  <c r="R73" i="5"/>
  <c r="Q73" i="5"/>
  <c r="P73" i="5"/>
  <c r="O73" i="5"/>
  <c r="N73" i="5"/>
  <c r="M73" i="5"/>
  <c r="L73" i="5"/>
  <c r="K73" i="5"/>
  <c r="J73" i="5"/>
  <c r="I73" i="5"/>
  <c r="H73" i="5"/>
  <c r="T72" i="5"/>
  <c r="U72" i="5" s="1"/>
  <c r="S70" i="5"/>
  <c r="R70" i="5"/>
  <c r="Q70" i="5"/>
  <c r="P70" i="5"/>
  <c r="O70" i="5"/>
  <c r="N70" i="5"/>
  <c r="M70" i="5"/>
  <c r="L70" i="5"/>
  <c r="K70" i="5"/>
  <c r="J70" i="5"/>
  <c r="I70" i="5"/>
  <c r="H70" i="5"/>
  <c r="T69" i="5"/>
  <c r="U69" i="5" s="1"/>
  <c r="S67" i="5"/>
  <c r="R67" i="5"/>
  <c r="Q67" i="5"/>
  <c r="P67" i="5"/>
  <c r="O67" i="5"/>
  <c r="N67" i="5"/>
  <c r="M67" i="5"/>
  <c r="L67" i="5"/>
  <c r="K67" i="5"/>
  <c r="J67" i="5"/>
  <c r="I67" i="5"/>
  <c r="H67" i="5"/>
  <c r="U66" i="5"/>
  <c r="T66" i="5"/>
  <c r="S64" i="5"/>
  <c r="R64" i="5"/>
  <c r="Q64" i="5"/>
  <c r="P64" i="5"/>
  <c r="O64" i="5"/>
  <c r="N64" i="5"/>
  <c r="M64" i="5"/>
  <c r="L64" i="5"/>
  <c r="K64" i="5"/>
  <c r="J64" i="5"/>
  <c r="I64" i="5"/>
  <c r="H64" i="5"/>
  <c r="T63" i="5"/>
  <c r="U63" i="5" s="1"/>
  <c r="S61" i="5"/>
  <c r="R61" i="5"/>
  <c r="Q61" i="5"/>
  <c r="P61" i="5"/>
  <c r="O61" i="5"/>
  <c r="N61" i="5"/>
  <c r="M61" i="5"/>
  <c r="L61" i="5"/>
  <c r="K61" i="5"/>
  <c r="J61" i="5"/>
  <c r="I61" i="5"/>
  <c r="H61" i="5"/>
  <c r="T60" i="5"/>
  <c r="U60" i="5" s="1"/>
  <c r="S58" i="5"/>
  <c r="R58" i="5"/>
  <c r="Q58" i="5"/>
  <c r="P58" i="5"/>
  <c r="O58" i="5"/>
  <c r="N58" i="5"/>
  <c r="M58" i="5"/>
  <c r="L58" i="5"/>
  <c r="K58" i="5"/>
  <c r="J58" i="5"/>
  <c r="I58" i="5"/>
  <c r="H58" i="5"/>
  <c r="T57" i="5"/>
  <c r="U57" i="5" s="1"/>
  <c r="S55" i="5"/>
  <c r="R55" i="5"/>
  <c r="Q55" i="5"/>
  <c r="P55" i="5"/>
  <c r="O55" i="5"/>
  <c r="N55" i="5"/>
  <c r="M55" i="5"/>
  <c r="L55" i="5"/>
  <c r="K55" i="5"/>
  <c r="J55" i="5"/>
  <c r="I55" i="5"/>
  <c r="H55" i="5"/>
  <c r="U54" i="5"/>
  <c r="T54" i="5"/>
  <c r="S52" i="5"/>
  <c r="R52" i="5"/>
  <c r="Q52" i="5"/>
  <c r="P52" i="5"/>
  <c r="O52" i="5"/>
  <c r="N52" i="5"/>
  <c r="M52" i="5"/>
  <c r="L52" i="5"/>
  <c r="K52" i="5"/>
  <c r="J52" i="5"/>
  <c r="I52" i="5"/>
  <c r="H52" i="5"/>
  <c r="T51" i="5"/>
  <c r="U51" i="5" s="1"/>
  <c r="S49" i="5"/>
  <c r="R49" i="5"/>
  <c r="Q49" i="5"/>
  <c r="P49" i="5"/>
  <c r="O49" i="5"/>
  <c r="N49" i="5"/>
  <c r="M49" i="5"/>
  <c r="L49" i="5"/>
  <c r="K49" i="5"/>
  <c r="J49" i="5"/>
  <c r="I49" i="5"/>
  <c r="H49" i="5"/>
  <c r="T48" i="5"/>
  <c r="U48" i="5" s="1"/>
  <c r="S46" i="5"/>
  <c r="R46" i="5"/>
  <c r="Q46" i="5"/>
  <c r="P46" i="5"/>
  <c r="O46" i="5"/>
  <c r="N46" i="5"/>
  <c r="M46" i="5"/>
  <c r="L46" i="5"/>
  <c r="K46" i="5"/>
  <c r="J46" i="5"/>
  <c r="I46" i="5"/>
  <c r="H46" i="5"/>
  <c r="T45" i="5"/>
  <c r="S43" i="5"/>
  <c r="R43" i="5"/>
  <c r="Q43" i="5"/>
  <c r="P43" i="5"/>
  <c r="O43" i="5"/>
  <c r="N43" i="5"/>
  <c r="M43" i="5"/>
  <c r="L43" i="5"/>
  <c r="K43" i="5"/>
  <c r="J43" i="5"/>
  <c r="I43" i="5"/>
  <c r="H43" i="5"/>
  <c r="T42" i="5"/>
  <c r="U42" i="5" s="1"/>
  <c r="S40" i="5"/>
  <c r="R40" i="5"/>
  <c r="Q40" i="5"/>
  <c r="P40" i="5"/>
  <c r="O40" i="5"/>
  <c r="N40" i="5"/>
  <c r="M40" i="5"/>
  <c r="L40" i="5"/>
  <c r="K40" i="5"/>
  <c r="J40" i="5"/>
  <c r="I40" i="5"/>
  <c r="H40" i="5"/>
  <c r="T39" i="5"/>
  <c r="U39" i="5" s="1"/>
  <c r="S37" i="5"/>
  <c r="R37" i="5"/>
  <c r="Q37" i="5"/>
  <c r="P37" i="5"/>
  <c r="O37" i="5"/>
  <c r="N37" i="5"/>
  <c r="M37" i="5"/>
  <c r="L37" i="5"/>
  <c r="K37" i="5"/>
  <c r="J37" i="5"/>
  <c r="I37" i="5"/>
  <c r="H37" i="5"/>
  <c r="T36" i="5"/>
  <c r="U36" i="5" s="1"/>
  <c r="S34" i="5"/>
  <c r="R34" i="5"/>
  <c r="Q34" i="5"/>
  <c r="P34" i="5"/>
  <c r="O34" i="5"/>
  <c r="N34" i="5"/>
  <c r="M34" i="5"/>
  <c r="L34" i="5"/>
  <c r="K34" i="5"/>
  <c r="J34" i="5"/>
  <c r="I34" i="5"/>
  <c r="H34" i="5"/>
  <c r="T33" i="5"/>
  <c r="U33" i="5" s="1"/>
  <c r="S31" i="5"/>
  <c r="R31" i="5"/>
  <c r="Q31" i="5"/>
  <c r="P31" i="5"/>
  <c r="O31" i="5"/>
  <c r="N31" i="5"/>
  <c r="M31" i="5"/>
  <c r="L31" i="5"/>
  <c r="K31" i="5"/>
  <c r="J31" i="5"/>
  <c r="I31" i="5"/>
  <c r="H31" i="5"/>
  <c r="T30" i="5"/>
  <c r="S28" i="5"/>
  <c r="R28" i="5"/>
  <c r="Q28" i="5"/>
  <c r="P28" i="5"/>
  <c r="O28" i="5"/>
  <c r="N28" i="5"/>
  <c r="M28" i="5"/>
  <c r="L28" i="5"/>
  <c r="K28" i="5"/>
  <c r="J28" i="5"/>
  <c r="I28" i="5"/>
  <c r="H28" i="5"/>
  <c r="T27" i="5"/>
  <c r="S25" i="5"/>
  <c r="R25" i="5"/>
  <c r="Q25" i="5"/>
  <c r="P25" i="5"/>
  <c r="O25" i="5"/>
  <c r="N25" i="5"/>
  <c r="M25" i="5"/>
  <c r="L25" i="5"/>
  <c r="K25" i="5"/>
  <c r="J25" i="5"/>
  <c r="I25" i="5"/>
  <c r="T24" i="5"/>
  <c r="S22" i="5"/>
  <c r="R22" i="5"/>
  <c r="Q22" i="5"/>
  <c r="P22" i="5"/>
  <c r="O22" i="5"/>
  <c r="N22" i="5"/>
  <c r="M22" i="5"/>
  <c r="L22" i="5"/>
  <c r="K22" i="5"/>
  <c r="J22" i="5"/>
  <c r="I22" i="5"/>
  <c r="T21" i="5"/>
  <c r="U21" i="5" s="1"/>
  <c r="H22" i="5" s="1"/>
  <c r="S19" i="5"/>
  <c r="R19" i="5"/>
  <c r="Q19" i="5"/>
  <c r="P19" i="5"/>
  <c r="O19" i="5"/>
  <c r="N19" i="5"/>
  <c r="M19" i="5"/>
  <c r="L19" i="5"/>
  <c r="K19" i="5"/>
  <c r="J19" i="5"/>
  <c r="I19" i="5"/>
  <c r="T18" i="5"/>
  <c r="S13" i="5"/>
  <c r="R13" i="5"/>
  <c r="Q13" i="5"/>
  <c r="P13" i="5"/>
  <c r="O13" i="5"/>
  <c r="N13" i="5"/>
  <c r="M13" i="5"/>
  <c r="L13" i="5"/>
  <c r="K13" i="5"/>
  <c r="J13" i="5"/>
  <c r="I13" i="5"/>
  <c r="T12" i="5"/>
  <c r="S10" i="5"/>
  <c r="R10" i="5"/>
  <c r="Q10" i="5"/>
  <c r="P10" i="5"/>
  <c r="O10" i="5"/>
  <c r="N10" i="5"/>
  <c r="M10" i="5"/>
  <c r="L10" i="5"/>
  <c r="K10" i="5"/>
  <c r="J10" i="5"/>
  <c r="I10" i="5"/>
  <c r="T9" i="5"/>
  <c r="U9" i="5" s="1"/>
  <c r="S16" i="5"/>
  <c r="R16" i="5"/>
  <c r="Q16" i="5"/>
  <c r="P16" i="5"/>
  <c r="O16" i="5"/>
  <c r="N16" i="5"/>
  <c r="M16" i="5"/>
  <c r="L16" i="5"/>
  <c r="K16" i="5"/>
  <c r="J16" i="5"/>
  <c r="T15" i="5"/>
  <c r="S7" i="5"/>
  <c r="R7" i="5"/>
  <c r="Q7" i="5"/>
  <c r="P7" i="5"/>
  <c r="O7" i="5"/>
  <c r="N7" i="5"/>
  <c r="M7" i="5"/>
  <c r="L7" i="5"/>
  <c r="K7" i="5"/>
  <c r="J7" i="5"/>
  <c r="I7" i="5"/>
  <c r="T6" i="5"/>
  <c r="U6" i="5" s="1"/>
  <c r="H7" i="5" s="1"/>
  <c r="S4" i="3"/>
  <c r="R3" i="2"/>
  <c r="S3" i="2" s="1"/>
  <c r="J4" i="5"/>
  <c r="K4" i="5"/>
  <c r="L4" i="5"/>
  <c r="M4" i="5"/>
  <c r="N4" i="5"/>
  <c r="O4" i="5"/>
  <c r="P4" i="5"/>
  <c r="Q4" i="5"/>
  <c r="R4" i="5"/>
  <c r="S4" i="5"/>
  <c r="H4" i="5"/>
  <c r="T3" i="5"/>
  <c r="U3" i="5" s="1"/>
  <c r="G4" i="3"/>
  <c r="H4" i="3"/>
  <c r="I4" i="3"/>
  <c r="J4" i="3"/>
  <c r="K4" i="3"/>
  <c r="L4" i="3"/>
  <c r="M4" i="3"/>
  <c r="N4" i="3"/>
  <c r="O4" i="3"/>
  <c r="P4" i="3"/>
  <c r="Q4" i="3"/>
  <c r="F4" i="3"/>
  <c r="G4" i="2"/>
  <c r="H4" i="2"/>
  <c r="I4" i="2"/>
  <c r="J4" i="2"/>
  <c r="K4" i="2"/>
  <c r="L4" i="2"/>
  <c r="M4" i="2"/>
  <c r="N4" i="2"/>
  <c r="O4" i="2"/>
  <c r="P4" i="2"/>
  <c r="Q4" i="2"/>
  <c r="F4" i="2"/>
  <c r="G4" i="4"/>
  <c r="H4" i="4"/>
  <c r="I4" i="4"/>
  <c r="J4" i="4"/>
  <c r="K4" i="4"/>
  <c r="L4" i="4"/>
  <c r="M4" i="4"/>
  <c r="N4" i="4"/>
  <c r="O4" i="4"/>
  <c r="P4" i="4"/>
  <c r="Q4" i="4"/>
  <c r="F4" i="4"/>
  <c r="R3" i="4"/>
  <c r="S3" i="4" s="1"/>
  <c r="R3" i="3"/>
  <c r="S3" i="3" s="1"/>
  <c r="H10" i="5" l="1"/>
  <c r="U10" i="5" s="1"/>
  <c r="S4" i="4"/>
  <c r="S4" i="2"/>
  <c r="U55" i="5"/>
  <c r="U67" i="5"/>
  <c r="U49" i="5"/>
  <c r="U61" i="5"/>
  <c r="U73" i="5"/>
  <c r="U52" i="5"/>
  <c r="U58" i="5"/>
  <c r="U64" i="5"/>
  <c r="U70" i="5"/>
  <c r="U28" i="5"/>
  <c r="U27" i="5"/>
  <c r="U46" i="5"/>
  <c r="U34" i="5"/>
  <c r="U45" i="5"/>
  <c r="U40" i="5"/>
  <c r="U37" i="5"/>
  <c r="U43" i="5"/>
  <c r="U31" i="5"/>
  <c r="U22" i="5"/>
  <c r="U18" i="5"/>
  <c r="H19" i="5" s="1"/>
  <c r="U19" i="5" s="1"/>
  <c r="U24" i="5"/>
  <c r="H25" i="5" s="1"/>
  <c r="U25" i="5" s="1"/>
  <c r="U30" i="5"/>
  <c r="U12" i="5"/>
  <c r="H13" i="5" s="1"/>
  <c r="U13" i="5" s="1"/>
  <c r="U15" i="5"/>
  <c r="U7" i="5"/>
  <c r="U4" i="5"/>
  <c r="H16" i="5" l="1"/>
  <c r="I16" i="5"/>
  <c r="U16" i="5" l="1"/>
</calcChain>
</file>

<file path=xl/sharedStrings.xml><?xml version="1.0" encoding="utf-8"?>
<sst xmlns="http://schemas.openxmlformats.org/spreadsheetml/2006/main" count="256" uniqueCount="57">
  <si>
    <t>Tryggvi Einarsson</t>
  </si>
  <si>
    <t>Ingólfur Rafn Jónsson</t>
  </si>
  <si>
    <t>Astrid Daxböck</t>
  </si>
  <si>
    <t>Nafn</t>
  </si>
  <si>
    <t>Iceland Cup Series Archery.is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</si>
  <si>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</si>
  <si>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</si>
  <si>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</si>
  <si>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</si>
  <si>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</si>
  <si>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</si>
  <si>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</si>
  <si>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</si>
  <si>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</si>
  <si>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</si>
  <si>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</si>
  <si>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</si>
  <si>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Guðmundur Örn Guðjónsson</t>
  </si>
  <si>
    <t>án forgj.</t>
  </si>
  <si>
    <t>Sept í fyrra</t>
  </si>
  <si>
    <t>Okt í fyrra</t>
  </si>
  <si>
    <t>Nóv í fyrra</t>
  </si>
  <si>
    <t>Des í fyrra</t>
  </si>
  <si>
    <t>æfingarskor lægsta í dálk 1 osvfr til hægri</t>
  </si>
  <si>
    <t>Þáttaka</t>
  </si>
  <si>
    <t>fjöldi móta</t>
  </si>
  <si>
    <t>Tryggvi Einarsson með forgjöf</t>
  </si>
  <si>
    <t>Meðaltal</t>
  </si>
  <si>
    <t>skor 6</t>
  </si>
  <si>
    <t>skor 1</t>
  </si>
  <si>
    <t>skor 2</t>
  </si>
  <si>
    <t>skor 3</t>
  </si>
  <si>
    <t>skor 4</t>
  </si>
  <si>
    <t>skor 5</t>
  </si>
  <si>
    <t>Sept</t>
  </si>
  <si>
    <t>Okt</t>
  </si>
  <si>
    <t>Nóv</t>
  </si>
  <si>
    <t>Des</t>
  </si>
  <si>
    <t>Feb</t>
  </si>
  <si>
    <t>Jan</t>
  </si>
  <si>
    <t>Ágú</t>
  </si>
  <si>
    <t>Apr</t>
  </si>
  <si>
    <t>Tryggvi Einarsson skor</t>
  </si>
  <si>
    <t>æfingarskor = lægsta í dálk 1 osvfr til hægri, aðrir er notast við síðust 6 skor frá því í fyrra</t>
  </si>
  <si>
    <t>Astrid Daxböck skor</t>
  </si>
  <si>
    <t>Guðmundur Örn Guðjónsson skor</t>
  </si>
  <si>
    <t>Ólafur Gíslasson skor</t>
  </si>
  <si>
    <t>skor</t>
  </si>
  <si>
    <t>með forgjöf</t>
  </si>
  <si>
    <t>Ingólfur Rafn Jónsson skor</t>
  </si>
  <si>
    <t>Ragnar Þór Hafsteinsson skor</t>
  </si>
  <si>
    <t>Rúnar Þór Gunnarsson skor</t>
  </si>
  <si>
    <t>Sveinn Stefánsson skor</t>
  </si>
  <si>
    <t>ICECUP 2017 COMPOUND</t>
  </si>
  <si>
    <t>ICECUP 2017 RECURVE</t>
  </si>
  <si>
    <t>Einar Hjörleifsson</t>
  </si>
  <si>
    <t>Eowyn Marie Alburo Mamalias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</si>
</sst>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2" xfId="0" applyFont="1" applyBorder="1"/>
    <xf numFmtId="0" fontId="0" fillId="2" borderId="1" xfId="0" applyFill="1" applyBorder="1"/>
    <xf numFmtId="0" fontId="4" fillId="2" borderId="2" xfId="0" applyFont="1" applyFill="1" applyBorder="1"/>
    <xf numFmtId="0" fontId="0" fillId="3" borderId="1" xfId="0" applyFill="1" applyBorder="1"/>
    <xf numFmtId="0" fontId="4" fillId="3" borderId="2" xfId="0" applyFont="1" applyFill="1" applyBorder="1"/>
    <xf numFmtId="0" fontId="0" fillId="0" borderId="0" xfId="0" applyFill="1"/>
    <xf numFmtId="0" fontId="2" fillId="4" borderId="2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2" fillId="3" borderId="3" xfId="0" applyFont="1" applyFill="1" applyBorder="1"/>
    <xf numFmtId="0" fontId="2" fillId="0" borderId="1" xfId="0" applyFont="1" applyBorder="1"/>
    <xf numFmtId="0" fontId="2" fillId="4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0" borderId="0" xfId="0" applyFont="1" applyFill="1"/>
    <xf numFmtId="10" fontId="2" fillId="0" borderId="0" xfId="1" applyNumberFormat="1" applyFont="1"/>
    <xf numFmtId="2" fontId="2" fillId="3" borderId="3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2" fontId="2" fillId="3" borderId="3" xfId="1" applyNumberFormat="1" applyFont="1" applyFill="1" applyBorder="1"/>
    <xf numFmtId="0" fontId="2" fillId="5" borderId="3" xfId="0" applyFont="1" applyFill="1" applyBorder="1"/>
    <xf numFmtId="0" fontId="2" fillId="5" borderId="3" xfId="0" applyFont="1" applyFill="1" applyBorder="1" applyAlignment="1">
      <alignment horizontal="center"/>
    </xf>
    <xf numFmtId="2" fontId="2" fillId="5" borderId="3" xfId="1" applyNumberFormat="1" applyFont="1" applyFill="1" applyBorder="1"/>
    <xf numFmtId="0" fontId="2" fillId="4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6" borderId="1" xfId="0" applyFill="1" applyBorder="1"/>
    <xf numFmtId="0" fontId="4" fillId="6" borderId="2" xfId="0" applyFont="1" applyFill="1" applyBorder="1" applyAlignment="1">
      <alignment horizontal="center"/>
    </xf>
    <xf numFmtId="0" fontId="2" fillId="8" borderId="3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 applyAlignment="1" applyProtection="1">
      <alignment horizontal="center"/>
    </xf>
    <xf numFmtId="2" fontId="2" fillId="7" borderId="3" xfId="1" applyNumberFormat="1" applyFont="1" applyFill="1" applyBorder="1" applyProtection="1"/>
    <xf numFmtId="2" fontId="2" fillId="7" borderId="3" xfId="0" applyNumberFormat="1" applyFont="1" applyFill="1" applyBorder="1"/>
    <xf numFmtId="0" fontId="4" fillId="7" borderId="2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3" borderId="3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A1:V75"/>
  <sheetViews>
    <sheetView tabSelected="1" zoomScaleNormal="100" workbookViewId="0">
      <selection activeCell="G19" sqref="G19"/>
    </sheetView>
  </sheetViews>
  <sheetFormatPr defaultRowHeight="14.25" x14ac:dyDescent="0.45"/>
  <cols>
    <col min="1" max="1" width="37.86328125" bestFit="1" customWidth="1"/>
    <col min="2" max="2" width="6.265625" customWidth="1"/>
    <col min="3" max="6" width="6.1328125" bestFit="1" customWidth="1"/>
    <col min="7" max="7" width="6.1328125" style="8" bestFit="1" customWidth="1"/>
    <col min="8" max="8" width="4.1328125" style="8" bestFit="1" customWidth="1"/>
    <col min="9" max="9" width="4.3984375" style="8" bestFit="1" customWidth="1"/>
    <col min="10" max="10" width="5.86328125" style="8" bestFit="1" customWidth="1"/>
    <col min="11" max="11" width="4.59765625" style="8" bestFit="1" customWidth="1"/>
    <col min="12" max="12" width="4.73046875" style="8" bestFit="1" customWidth="1"/>
    <col min="13" max="13" width="4.86328125" style="8" bestFit="1" customWidth="1"/>
    <col min="14" max="14" width="4.1328125" style="8" bestFit="1" customWidth="1"/>
    <col min="15" max="15" width="4.86328125" style="8" bestFit="1" customWidth="1"/>
    <col min="16" max="16" width="5.3984375" style="8" bestFit="1" customWidth="1"/>
    <col min="17" max="17" width="4.59765625" style="8" bestFit="1" customWidth="1"/>
    <col min="18" max="18" width="5" style="8" bestFit="1" customWidth="1"/>
    <col min="19" max="19" width="4.3984375" style="8" bestFit="1" customWidth="1"/>
    <col min="20" max="20" width="11.73046875" style="8" bestFit="1" customWidth="1"/>
    <col min="21" max="21" width="10.73046875" style="8" customWidth="1"/>
  </cols>
  <sheetData>
    <row r="1" spans="1:22" ht="21.4" thickBot="1" x14ac:dyDescent="0.7">
      <c r="A1" s="2" t="s">
        <v>54</v>
      </c>
      <c r="B1" s="9" t="s">
        <v>43</v>
      </c>
      <c r="C1" s="9"/>
      <c r="D1" s="9"/>
      <c r="E1" s="9"/>
      <c r="F1" s="9"/>
      <c r="G1" s="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8" t="s">
        <v>24</v>
      </c>
      <c r="U1" s="38">
        <v>2017</v>
      </c>
    </row>
    <row r="2" spans="1:22" ht="16.149999999999999" thickBot="1" x14ac:dyDescent="0.55000000000000004">
      <c r="A2" s="3" t="s">
        <v>3</v>
      </c>
      <c r="B2" s="21" t="s">
        <v>29</v>
      </c>
      <c r="C2" s="21" t="s">
        <v>30</v>
      </c>
      <c r="D2" s="21" t="s">
        <v>31</v>
      </c>
      <c r="E2" s="21" t="s">
        <v>32</v>
      </c>
      <c r="F2" s="21" t="s">
        <v>33</v>
      </c>
      <c r="G2" s="21" t="s">
        <v>28</v>
      </c>
      <c r="H2" s="31" t="s">
        <v>39</v>
      </c>
      <c r="I2" s="31" t="s">
        <v>38</v>
      </c>
      <c r="J2" s="31" t="s">
        <v>7</v>
      </c>
      <c r="K2" s="31" t="s">
        <v>41</v>
      </c>
      <c r="L2" s="31" t="s">
        <v>9</v>
      </c>
      <c r="M2" s="31" t="s">
        <v>10</v>
      </c>
      <c r="N2" s="31" t="s">
        <v>11</v>
      </c>
      <c r="O2" s="31" t="s">
        <v>40</v>
      </c>
      <c r="P2" s="31" t="s">
        <v>34</v>
      </c>
      <c r="Q2" s="31" t="s">
        <v>35</v>
      </c>
      <c r="R2" s="31" t="s">
        <v>36</v>
      </c>
      <c r="S2" s="31" t="s">
        <v>37</v>
      </c>
      <c r="T2" s="37" t="s">
        <v>25</v>
      </c>
      <c r="U2" s="37" t="s">
        <v>27</v>
      </c>
    </row>
    <row r="3" spans="1:22" s="1" customFormat="1" x14ac:dyDescent="0.45">
      <c r="A3" s="28" t="s">
        <v>42</v>
      </c>
      <c r="B3" s="27">
        <v>457</v>
      </c>
      <c r="C3" s="27">
        <v>462</v>
      </c>
      <c r="D3" s="27">
        <v>474</v>
      </c>
      <c r="E3" s="27">
        <v>477</v>
      </c>
      <c r="F3" s="27">
        <v>495</v>
      </c>
      <c r="G3" s="27">
        <v>513</v>
      </c>
      <c r="H3" s="29">
        <v>476</v>
      </c>
      <c r="I3" s="39">
        <v>469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33">
        <f>COUNTIF(H3:S3,"&gt;0")</f>
        <v>2</v>
      </c>
      <c r="U3" s="36">
        <f>SUMIF(H3:S3,"&gt;0",H3:S3)/T3</f>
        <v>472.5</v>
      </c>
    </row>
    <row r="4" spans="1:22" s="1" customFormat="1" x14ac:dyDescent="0.45">
      <c r="A4" s="28" t="s">
        <v>48</v>
      </c>
      <c r="B4" s="22"/>
      <c r="C4" s="22"/>
      <c r="D4" s="22"/>
      <c r="E4" s="22"/>
      <c r="F4" s="22"/>
      <c r="G4" s="22"/>
      <c r="H4" s="34">
        <f>IF(H3&gt;0,ROUNDUP(600-(SUM(INDEX(3:3,LARGE(INDEX(($B3:G3&lt;&gt;"")*COLUMN($B3:G3),0),6)):G3)/6),0),0)+H3</f>
        <v>597</v>
      </c>
      <c r="I4" s="34">
        <f>IF(I3&gt;0,ROUNDUP(600-(SUM(INDEX(3:3,LARGE(INDEX(($B3:H3&lt;&gt;"")*COLUMN($B3:H3),0),6)):H3)/6),0),0)+I3</f>
        <v>587</v>
      </c>
      <c r="J4" s="34">
        <f>IF(J3&gt;0,ROUNDUP(600-(SUM(INDEX(3:3,LARGE(INDEX(($B3:I3&lt;&gt;"")*COLUMN($B3:I3),0),6)):I3)/6),0),0)+J3</f>
        <v>0</v>
      </c>
      <c r="K4" s="34">
        <f>IF(K3&gt;0,ROUNDUP(600-(SUM(INDEX(3:3,LARGE(INDEX(($B3:J3&lt;&gt;"")*COLUMN($B3:J3),0),6)):J3)/6),0),0)+K3</f>
        <v>0</v>
      </c>
      <c r="L4" s="34">
        <f>IF(L3&gt;0,ROUNDUP(600-(SUM(INDEX(3:3,LARGE(INDEX(($B3:K3&lt;&gt;"")*COLUMN($B3:K3),0),6)):K3)/6),0),0)+L3</f>
        <v>0</v>
      </c>
      <c r="M4" s="34">
        <f>IF(M3&gt;0,ROUNDUP(600-(SUM(INDEX(3:3,LARGE(INDEX(($B3:L3&lt;&gt;"")*COLUMN($B3:L3),0),6)):L3)/6),0),0)+M3</f>
        <v>0</v>
      </c>
      <c r="N4" s="34">
        <f>IF(N3&gt;0,ROUNDUP(600-(SUM(INDEX(3:3,LARGE(INDEX(($B3:M3&lt;&gt;"")*COLUMN($B3:M3),0),6)):M3)/6),0),0)+N3</f>
        <v>0</v>
      </c>
      <c r="O4" s="34">
        <f>IF(O3&gt;0,ROUNDUP(600-(SUM(INDEX(3:3,LARGE(INDEX(($B3:N3&lt;&gt;"")*COLUMN($B3:N3),0),6)):N3)/6),0),0)+O3</f>
        <v>0</v>
      </c>
      <c r="P4" s="34">
        <f>IF(P3&gt;0,ROUNDUP(600-(SUM(INDEX(3:3,LARGE(INDEX(($B3:O3&lt;&gt;"")*COLUMN($B3:O3),0),6)):O3)/6),0),0)+P3</f>
        <v>0</v>
      </c>
      <c r="Q4" s="34">
        <f>IF(Q3&gt;0,ROUNDUP(600-(SUM(INDEX(3:3,LARGE(INDEX(($B3:P3&lt;&gt;"")*COLUMN($B3:P3),0),6)):P3)/6),0),0)+Q3</f>
        <v>0</v>
      </c>
      <c r="R4" s="34">
        <f>IF(R3&gt;0,ROUNDUP(600-(SUM(INDEX(3:3,LARGE(INDEX(($B3:Q3&lt;&gt;"")*COLUMN($B3:Q3),0),6)):Q3)/6),0),0)+R3</f>
        <v>0</v>
      </c>
      <c r="S4" s="34">
        <f>IF(S3&gt;0,ROUNDUP(600-(SUM(INDEX(3:3,LARGE(INDEX(($B3:R3&lt;&gt;"")*COLUMN($B3:R3),0),6)):R3)/6),0),0)+S3</f>
        <v>0</v>
      </c>
      <c r="T4" s="34"/>
      <c r="U4" s="35">
        <f>SUM(H4:S4)/T3</f>
        <v>592</v>
      </c>
      <c r="V4" s="18"/>
    </row>
    <row r="5" spans="1:22" s="1" customFormat="1" ht="8.25" customHeight="1" x14ac:dyDescent="0.4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18"/>
    </row>
    <row r="6" spans="1:22" s="1" customFormat="1" x14ac:dyDescent="0.45">
      <c r="A6" s="28" t="s">
        <v>49</v>
      </c>
      <c r="B6" s="27">
        <v>454</v>
      </c>
      <c r="C6" s="27">
        <v>462</v>
      </c>
      <c r="D6" s="27">
        <v>463</v>
      </c>
      <c r="E6" s="27">
        <v>469</v>
      </c>
      <c r="F6" s="27">
        <v>475</v>
      </c>
      <c r="G6" s="27">
        <v>483</v>
      </c>
      <c r="H6" s="29">
        <v>398</v>
      </c>
      <c r="I6" s="32">
        <v>418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33">
        <f>COUNTIF(H6:S6,"&gt;0")</f>
        <v>2</v>
      </c>
      <c r="U6" s="36">
        <f>SUMIF(H6:S6,"&gt;0",H6:S6)/T6</f>
        <v>408</v>
      </c>
    </row>
    <row r="7" spans="1:22" s="1" customFormat="1" x14ac:dyDescent="0.45">
      <c r="A7" s="28" t="s">
        <v>48</v>
      </c>
      <c r="B7" s="22"/>
      <c r="C7" s="22"/>
      <c r="D7" s="22"/>
      <c r="E7" s="22"/>
      <c r="F7" s="22"/>
      <c r="G7" s="22"/>
      <c r="H7" s="34">
        <f>IF(H6&gt;0,ROUNDUP(600-(SUM(INDEX(6:6,LARGE(INDEX(($B6:G6&lt;&gt;"")*COLUMN($B6:G6),0),6)):G6)/6),0),0)+H6</f>
        <v>531</v>
      </c>
      <c r="I7" s="34">
        <f>IF(I6&gt;0,ROUNDUP(600-(SUM(INDEX(6:6,LARGE(INDEX(($B6:H6&lt;&gt;"")*COLUMN($B6:H6),0),6)):H6)/6),0),0)+I6</f>
        <v>560</v>
      </c>
      <c r="J7" s="34">
        <f>IF(J6&gt;0,ROUNDUP(600-(SUM(INDEX(6:6,LARGE(INDEX(($B6:I6&lt;&gt;"")*COLUMN($B6:I6),0),6)):I6)/6),0),0)+J6</f>
        <v>0</v>
      </c>
      <c r="K7" s="34">
        <f>IF(K6&gt;0,ROUNDUP(600-(SUM(INDEX(6:6,LARGE(INDEX(($B6:J6&lt;&gt;"")*COLUMN($B6:J6),0),6)):J6)/6),0),0)+K6</f>
        <v>0</v>
      </c>
      <c r="L7" s="34">
        <f>IF(L6&gt;0,ROUNDUP(600-(SUM(INDEX(6:6,LARGE(INDEX(($B6:K6&lt;&gt;"")*COLUMN($B6:K6),0),6)):K6)/6),0),0)+L6</f>
        <v>0</v>
      </c>
      <c r="M7" s="34">
        <f>IF(M6&gt;0,ROUNDUP(600-(SUM(INDEX(6:6,LARGE(INDEX(($B6:L6&lt;&gt;"")*COLUMN($B6:L6),0),6)):L6)/6),0),0)+M6</f>
        <v>0</v>
      </c>
      <c r="N7" s="34">
        <f>IF(N6&gt;0,ROUNDUP(600-(SUM(INDEX(6:6,LARGE(INDEX(($B6:M6&lt;&gt;"")*COLUMN($B6:M6),0),6)):M6)/6),0),0)+N6</f>
        <v>0</v>
      </c>
      <c r="O7" s="34">
        <f>IF(O6&gt;0,ROUNDUP(600-(SUM(INDEX(6:6,LARGE(INDEX(($B6:N6&lt;&gt;"")*COLUMN($B6:N6),0),6)):N6)/6),0),0)+O6</f>
        <v>0</v>
      </c>
      <c r="P7" s="34">
        <f>IF(P6&gt;0,ROUNDUP(600-(SUM(INDEX(6:6,LARGE(INDEX(($B6:O6&lt;&gt;"")*COLUMN($B6:O6),0),6)):O6)/6),0),0)+P6</f>
        <v>0</v>
      </c>
      <c r="Q7" s="34">
        <f>IF(Q6&gt;0,ROUNDUP(600-(SUM(INDEX(6:6,LARGE(INDEX(($B6:P6&lt;&gt;"")*COLUMN($B6:P6),0),6)):P6)/6),0),0)+Q6</f>
        <v>0</v>
      </c>
      <c r="R7" s="34">
        <f>IF(R6&gt;0,ROUNDUP(600-(SUM(INDEX(6:6,LARGE(INDEX(($B6:Q6&lt;&gt;"")*COLUMN($B6:Q6),0),6)):Q6)/6),0),0)+R6</f>
        <v>0</v>
      </c>
      <c r="S7" s="34">
        <f>IF(S6&gt;0,ROUNDUP(600-(SUM(INDEX(6:6,LARGE(INDEX(($B6:R6&lt;&gt;"")*COLUMN($B6:R6),0),6)):R6)/6),0),0)+S6</f>
        <v>0</v>
      </c>
      <c r="T7" s="34"/>
      <c r="U7" s="35">
        <f>SUM(H7:S7)/T6</f>
        <v>545.5</v>
      </c>
    </row>
    <row r="8" spans="1:22" s="1" customFormat="1" ht="8.25" customHeight="1" x14ac:dyDescent="0.4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18"/>
    </row>
    <row r="9" spans="1:22" s="1" customFormat="1" x14ac:dyDescent="0.45">
      <c r="A9" s="28" t="s">
        <v>50</v>
      </c>
      <c r="B9" s="27">
        <v>515</v>
      </c>
      <c r="C9" s="27">
        <v>518</v>
      </c>
      <c r="D9" s="27">
        <v>519</v>
      </c>
      <c r="E9" s="27">
        <v>523</v>
      </c>
      <c r="F9" s="27">
        <v>530</v>
      </c>
      <c r="G9" s="27">
        <v>533</v>
      </c>
      <c r="H9" s="29">
        <v>392</v>
      </c>
      <c r="I9" s="29">
        <v>532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33">
        <f>COUNTIF(H9:S9,"&gt;0")</f>
        <v>2</v>
      </c>
      <c r="U9" s="36">
        <f>SUMIF(H9:S9,"&gt;0",H9:S9)/T9</f>
        <v>462</v>
      </c>
    </row>
    <row r="10" spans="1:22" s="1" customFormat="1" x14ac:dyDescent="0.45">
      <c r="A10" s="28" t="s">
        <v>48</v>
      </c>
      <c r="B10" s="22"/>
      <c r="C10" s="22"/>
      <c r="D10" s="22"/>
      <c r="E10" s="22"/>
      <c r="F10" s="22"/>
      <c r="G10" s="22"/>
      <c r="H10" s="34">
        <f>IF(H9&gt;0,ROUNDUP(600-(SUM(INDEX(9:9,LARGE(INDEX(($B9:G9&lt;&gt;"")*COLUMN($B9:G9),0),6)):G9)/6),0),0)+H9</f>
        <v>469</v>
      </c>
      <c r="I10" s="34">
        <f>IF(I9&gt;0,ROUNDUP(600-(SUM(INDEX(9:9,LARGE(INDEX(($B9:H9&lt;&gt;"")*COLUMN($B9:H9),0),6)):H9)/6),0),0)+I9</f>
        <v>630</v>
      </c>
      <c r="J10" s="34">
        <f>IF(J9&gt;0,ROUNDUP(600-(SUM(INDEX(9:9,LARGE(INDEX(($B9:I9&lt;&gt;"")*COLUMN($B9:I9),0),6)):I9)/6),0),0)+J9</f>
        <v>0</v>
      </c>
      <c r="K10" s="34">
        <f>IF(K9&gt;0,ROUNDUP(600-(SUM(INDEX(9:9,LARGE(INDEX(($B9:J9&lt;&gt;"")*COLUMN($B9:J9),0),6)):J9)/6),0),0)+K9</f>
        <v>0</v>
      </c>
      <c r="L10" s="34">
        <f>IF(L9&gt;0,ROUNDUP(600-(SUM(INDEX(9:9,LARGE(INDEX(($B9:K9&lt;&gt;"")*COLUMN($B9:K9),0),6)):K9)/6),0),0)+L9</f>
        <v>0</v>
      </c>
      <c r="M10" s="34">
        <f>IF(M9&gt;0,ROUNDUP(600-(SUM(INDEX(9:9,LARGE(INDEX(($B9:L9&lt;&gt;"")*COLUMN($B9:L9),0),6)):L9)/6),0),0)+M9</f>
        <v>0</v>
      </c>
      <c r="N10" s="34">
        <f>IF(N9&gt;0,ROUNDUP(600-(SUM(INDEX(9:9,LARGE(INDEX(($B9:M9&lt;&gt;"")*COLUMN($B9:M9),0),6)):M9)/6),0),0)+N9</f>
        <v>0</v>
      </c>
      <c r="O10" s="34">
        <f>IF(O9&gt;0,ROUNDUP(600-(SUM(INDEX(9:9,LARGE(INDEX(($B9:N9&lt;&gt;"")*COLUMN($B9:N9),0),6)):N9)/6),0),0)+O9</f>
        <v>0</v>
      </c>
      <c r="P10" s="34">
        <f>IF(P9&gt;0,ROUNDUP(600-(SUM(INDEX(9:9,LARGE(INDEX(($B9:O9&lt;&gt;"")*COLUMN($B9:O9),0),6)):O9)/6),0),0)+P9</f>
        <v>0</v>
      </c>
      <c r="Q10" s="34">
        <f>IF(Q9&gt;0,ROUNDUP(600-(SUM(INDEX(9:9,LARGE(INDEX(($B9:P9&lt;&gt;"")*COLUMN($B9:P9),0),6)):P9)/6),0),0)+Q9</f>
        <v>0</v>
      </c>
      <c r="R10" s="34">
        <f>IF(R9&gt;0,ROUNDUP(600-(SUM(INDEX(9:9,LARGE(INDEX(($B9:Q9&lt;&gt;"")*COLUMN($B9:Q9),0),6)):Q9)/6),0),0)+R9</f>
        <v>0</v>
      </c>
      <c r="S10" s="34">
        <f>IF(S9&gt;0,ROUNDUP(600-(SUM(INDEX(9:9,LARGE(INDEX(($B9:R9&lt;&gt;"")*COLUMN($B9:R9),0),6)):R9)/6),0),0)+S9</f>
        <v>0</v>
      </c>
      <c r="T10" s="34"/>
      <c r="U10" s="35">
        <f>SUM(H10:S10)/T9</f>
        <v>549.5</v>
      </c>
      <c r="V10" s="18"/>
    </row>
    <row r="11" spans="1:22" s="1" customFormat="1" ht="8.25" customHeight="1" x14ac:dyDescent="0.4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V11" s="18"/>
    </row>
    <row r="12" spans="1:22" s="1" customFormat="1" x14ac:dyDescent="0.45">
      <c r="A12" s="28" t="s">
        <v>45</v>
      </c>
      <c r="B12" s="27"/>
      <c r="C12" s="27"/>
      <c r="D12" s="27"/>
      <c r="E12" s="27"/>
      <c r="F12" s="27"/>
      <c r="G12" s="27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>
        <f>COUNTIF(H12:S12,"&gt;0")</f>
        <v>0</v>
      </c>
      <c r="U12" s="36" t="e">
        <f>SUMIF(H12:S12,"&gt;0",H12:S12)/T12</f>
        <v>#DIV/0!</v>
      </c>
    </row>
    <row r="13" spans="1:22" s="1" customFormat="1" x14ac:dyDescent="0.45">
      <c r="A13" s="28" t="s">
        <v>48</v>
      </c>
      <c r="B13" s="22"/>
      <c r="C13" s="22"/>
      <c r="D13" s="22"/>
      <c r="E13" s="22"/>
      <c r="F13" s="22"/>
      <c r="G13" s="22"/>
      <c r="H13" s="34">
        <f>IF(H12&gt;0,ROUNDUP(600-(SUM(INDEX(12:12,LARGE(INDEX(($B12:G12&lt;&gt;"")*COLUMN($B12:G12),0),6)):G12)/6),0),0)+H12</f>
        <v>0</v>
      </c>
      <c r="I13" s="34">
        <f>IF(I12&gt;0,ROUNDUP(600-(SUM(INDEX(12:12,LARGE(INDEX(($B12:H12&lt;&gt;"")*COLUMN($B12:H12),0),6)):H12)/6),0),0)+I12</f>
        <v>0</v>
      </c>
      <c r="J13" s="34">
        <f>IF(J12&gt;0,ROUNDUP(600-(SUM(INDEX(12:12,LARGE(INDEX(($B12:I12&lt;&gt;"")*COLUMN($B12:I12),0),6)):I12)/6),0),0)+J12</f>
        <v>0</v>
      </c>
      <c r="K13" s="34">
        <f>IF(K12&gt;0,ROUNDUP(600-(SUM(INDEX(12:12,LARGE(INDEX(($B12:J12&lt;&gt;"")*COLUMN($B12:J12),0),6)):J12)/6),0),0)+K12</f>
        <v>0</v>
      </c>
      <c r="L13" s="34">
        <f>IF(L12&gt;0,ROUNDUP(600-(SUM(INDEX(12:12,LARGE(INDEX(($B12:K12&lt;&gt;"")*COLUMN($B12:K12),0),6)):K12)/6),0),0)+L12</f>
        <v>0</v>
      </c>
      <c r="M13" s="34">
        <f>IF(M12&gt;0,ROUNDUP(600-(SUM(INDEX(12:12,LARGE(INDEX(($B12:L12&lt;&gt;"")*COLUMN($B12:L12),0),6)):L12)/6),0),0)+M12</f>
        <v>0</v>
      </c>
      <c r="N13" s="34">
        <f>IF(N12&gt;0,ROUNDUP(600-(SUM(INDEX(12:12,LARGE(INDEX(($B12:M12&lt;&gt;"")*COLUMN($B12:M12),0),6)):M12)/6),0),0)+N12</f>
        <v>0</v>
      </c>
      <c r="O13" s="34">
        <f>IF(O12&gt;0,ROUNDUP(600-(SUM(INDEX(12:12,LARGE(INDEX(($B12:N12&lt;&gt;"")*COLUMN($B12:N12),0),6)):N12)/6),0),0)+O12</f>
        <v>0</v>
      </c>
      <c r="P13" s="34">
        <f>IF(P12&gt;0,ROUNDUP(600-(SUM(INDEX(12:12,LARGE(INDEX(($B12:O12&lt;&gt;"")*COLUMN($B12:O12),0),6)):O12)/6),0),0)+P12</f>
        <v>0</v>
      </c>
      <c r="Q13" s="34">
        <f>IF(Q12&gt;0,ROUNDUP(600-(SUM(INDEX(12:12,LARGE(INDEX(($B12:P12&lt;&gt;"")*COLUMN($B12:P12),0),6)):P12)/6),0),0)+Q12</f>
        <v>0</v>
      </c>
      <c r="R13" s="34">
        <f>IF(R12&gt;0,ROUNDUP(600-(SUM(INDEX(12:12,LARGE(INDEX(($B12:Q12&lt;&gt;"")*COLUMN($B12:Q12),0),6)):Q12)/6),0),0)+R12</f>
        <v>0</v>
      </c>
      <c r="S13" s="34">
        <f>IF(S12&gt;0,ROUNDUP(600-(SUM(INDEX(12:12,LARGE(INDEX(($B12:R12&lt;&gt;"")*COLUMN($B12:R12),0),6)):R12)/6),0),0)+S12</f>
        <v>0</v>
      </c>
      <c r="T13" s="34"/>
      <c r="U13" s="35" t="e">
        <f>SUM(H13:S13)/T12</f>
        <v>#DIV/0!</v>
      </c>
    </row>
    <row r="14" spans="1:22" s="1" customFormat="1" ht="8.25" customHeight="1" x14ac:dyDescent="0.4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18"/>
    </row>
    <row r="15" spans="1:22" s="1" customFormat="1" x14ac:dyDescent="0.45">
      <c r="A15" s="28" t="s">
        <v>46</v>
      </c>
      <c r="B15" s="27">
        <v>480</v>
      </c>
      <c r="C15" s="27">
        <v>482</v>
      </c>
      <c r="D15" s="27">
        <v>510</v>
      </c>
      <c r="E15" s="27">
        <v>512</v>
      </c>
      <c r="F15" s="27">
        <v>516</v>
      </c>
      <c r="G15" s="27">
        <v>522</v>
      </c>
      <c r="H15" s="29">
        <v>507</v>
      </c>
      <c r="I15" s="29">
        <v>536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3">
        <f>COUNTIF(H15:S15,"&gt;0")</f>
        <v>2</v>
      </c>
      <c r="U15" s="36">
        <f>SUMIF(H15:S15,"&gt;0",H15:S15)/T15</f>
        <v>521.5</v>
      </c>
    </row>
    <row r="16" spans="1:22" s="1" customFormat="1" x14ac:dyDescent="0.45">
      <c r="A16" s="28" t="s">
        <v>48</v>
      </c>
      <c r="B16" s="22"/>
      <c r="C16" s="22"/>
      <c r="D16" s="22"/>
      <c r="E16" s="22"/>
      <c r="F16" s="22"/>
      <c r="G16" s="22"/>
      <c r="H16" s="34">
        <f>IF(H15&gt;0,ROUNDUP(600-(SUM(INDEX(15:15,LARGE(INDEX(($B15:G15&lt;&gt;"")*COLUMN($B15:G15),0),6)):G15)/6),0),0)+H15</f>
        <v>604</v>
      </c>
      <c r="I16" s="34">
        <f>IF(I15&gt;0,ROUNDUP(600-(SUM(INDEX(15:15,LARGE(INDEX(($B15:H15&lt;&gt;"")*COLUMN($B15:H15),0),6)):H15)/6),0),0)+I15</f>
        <v>628</v>
      </c>
      <c r="J16" s="34">
        <f>IF(J15&gt;0,ROUNDUP(600-(SUM(INDEX(15:15,LARGE(INDEX(($B15:I15&lt;&gt;"")*COLUMN($B15:I15),0),6)):I15)/6),0),0)+J15</f>
        <v>0</v>
      </c>
      <c r="K16" s="34">
        <f>IF(K15&gt;0,ROUNDUP(600-(SUM(INDEX(15:15,LARGE(INDEX(($B15:J15&lt;&gt;"")*COLUMN($B15:J15),0),6)):J15)/6),0),0)+K15</f>
        <v>0</v>
      </c>
      <c r="L16" s="34">
        <f>IF(L15&gt;0,ROUNDUP(600-(SUM(INDEX(15:15,LARGE(INDEX(($B15:K15&lt;&gt;"")*COLUMN($B15:K15),0),6)):K15)/6),0),0)+L15</f>
        <v>0</v>
      </c>
      <c r="M16" s="34">
        <f>IF(M15&gt;0,ROUNDUP(600-(SUM(INDEX(15:15,LARGE(INDEX(($B15:L15&lt;&gt;"")*COLUMN($B15:L15),0),6)):L15)/6),0),0)+M15</f>
        <v>0</v>
      </c>
      <c r="N16" s="34">
        <f>IF(N15&gt;0,ROUNDUP(600-(SUM(INDEX(15:15,LARGE(INDEX(($B15:M15&lt;&gt;"")*COLUMN($B15:M15),0),6)):M15)/6),0),0)+N15</f>
        <v>0</v>
      </c>
      <c r="O16" s="34">
        <f>IF(O15&gt;0,ROUNDUP(600-(SUM(INDEX(15:15,LARGE(INDEX(($B15:N15&lt;&gt;"")*COLUMN($B15:N15),0),6)):N15)/6),0),0)+O15</f>
        <v>0</v>
      </c>
      <c r="P16" s="34">
        <f>IF(P15&gt;0,ROUNDUP(600-(SUM(INDEX(15:15,LARGE(INDEX(($B15:O15&lt;&gt;"")*COLUMN($B15:O15),0),6)):O15)/6),0),0)+P15</f>
        <v>0</v>
      </c>
      <c r="Q16" s="34">
        <f>IF(Q15&gt;0,ROUNDUP(600-(SUM(INDEX(15:15,LARGE(INDEX(($B15:P15&lt;&gt;"")*COLUMN($B15:P15),0),6)):P15)/6),0),0)+Q15</f>
        <v>0</v>
      </c>
      <c r="R16" s="34">
        <f>IF(R15&gt;0,ROUNDUP(600-(SUM(INDEX(15:15,LARGE(INDEX(($B15:Q15&lt;&gt;"")*COLUMN($B15:Q15),0),6)):Q15)/6),0),0)+R15</f>
        <v>0</v>
      </c>
      <c r="S16" s="34">
        <f>IF(S15&gt;0,ROUNDUP(600-(SUM(INDEX(15:15,LARGE(INDEX(($B15:R15&lt;&gt;"")*COLUMN($B15:R15),0),6)):R15)/6),0),0)+S15</f>
        <v>0</v>
      </c>
      <c r="T16" s="34"/>
      <c r="U16" s="35">
        <f>SUM(H16:S16)/T15</f>
        <v>616</v>
      </c>
    </row>
    <row r="17" spans="1:22" s="1" customFormat="1" ht="8.25" customHeight="1" x14ac:dyDescent="0.4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6"/>
      <c r="V17" s="18"/>
    </row>
    <row r="18" spans="1:22" s="1" customFormat="1" x14ac:dyDescent="0.45">
      <c r="A18" s="28" t="s">
        <v>55</v>
      </c>
      <c r="B18" s="27">
        <v>600</v>
      </c>
      <c r="C18" s="27">
        <v>600</v>
      </c>
      <c r="D18" s="27">
        <v>600</v>
      </c>
      <c r="E18" s="27">
        <v>600</v>
      </c>
      <c r="F18" s="27">
        <v>600</v>
      </c>
      <c r="G18" s="27">
        <v>600</v>
      </c>
      <c r="H18" s="32"/>
      <c r="I18" s="29">
        <v>365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3">
        <f>COUNTIF(H18:S18,"&gt;0")</f>
        <v>1</v>
      </c>
      <c r="U18" s="36">
        <f>SUMIF(H18:S18,"&gt;0",H18:S18)/T18</f>
        <v>365</v>
      </c>
    </row>
    <row r="19" spans="1:22" s="1" customFormat="1" x14ac:dyDescent="0.45">
      <c r="A19" s="28" t="s">
        <v>48</v>
      </c>
      <c r="B19" s="22"/>
      <c r="C19" s="22"/>
      <c r="D19" s="22"/>
      <c r="E19" s="22"/>
      <c r="F19" s="22"/>
      <c r="G19" s="22"/>
      <c r="H19" s="34">
        <f>IF(H18&gt;0,ROUNDUP(600-(SUM(INDEX(18:18,LARGE(INDEX(($B18:G18&lt;&gt;"")*COLUMN($B18:G18),0),6)):G18)/6),0),0)+H18</f>
        <v>0</v>
      </c>
      <c r="I19" s="34">
        <f>IF(I18&gt;0,ROUNDUP(600-(SUM(INDEX(18:18,LARGE(INDEX(($B18:H18&lt;&gt;"")*COLUMN($B18:H18),0),6)):H18)/6),0),0)+I18</f>
        <v>365</v>
      </c>
      <c r="J19" s="34">
        <f>IF(J18&gt;0,ROUNDUP(600-(SUM(INDEX(18:18,LARGE(INDEX(($B18:I18&lt;&gt;"")*COLUMN($B18:I18),0),6)):I18)/6),0),0)+J18</f>
        <v>0</v>
      </c>
      <c r="K19" s="34">
        <f>IF(K18&gt;0,ROUNDUP(600-(SUM(INDEX(18:18,LARGE(INDEX(($B18:J18&lt;&gt;"")*COLUMN($B18:J18),0),6)):J18)/6),0),0)+K18</f>
        <v>0</v>
      </c>
      <c r="L19" s="34">
        <f>IF(L18&gt;0,ROUNDUP(600-(SUM(INDEX(18:18,LARGE(INDEX(($B18:K18&lt;&gt;"")*COLUMN($B18:K18),0),6)):K18)/6),0),0)+L18</f>
        <v>0</v>
      </c>
      <c r="M19" s="34">
        <f>IF(M18&gt;0,ROUNDUP(600-(SUM(INDEX(18:18,LARGE(INDEX(($B18:L18&lt;&gt;"")*COLUMN($B18:L18),0),6)):L18)/6),0),0)+M18</f>
        <v>0</v>
      </c>
      <c r="N19" s="34">
        <f>IF(N18&gt;0,ROUNDUP(600-(SUM(INDEX(18:18,LARGE(INDEX(($B18:M18&lt;&gt;"")*COLUMN($B18:M18),0),6)):M18)/6),0),0)+N18</f>
        <v>0</v>
      </c>
      <c r="O19" s="34">
        <f>IF(O18&gt;0,ROUNDUP(600-(SUM(INDEX(18:18,LARGE(INDEX(($B18:N18&lt;&gt;"")*COLUMN($B18:N18),0),6)):N18)/6),0),0)+O18</f>
        <v>0</v>
      </c>
      <c r="P19" s="34">
        <f>IF(P18&gt;0,ROUNDUP(600-(SUM(INDEX(18:18,LARGE(INDEX(($B18:O18&lt;&gt;"")*COLUMN($B18:O18),0),6)):O18)/6),0),0)+P18</f>
        <v>0</v>
      </c>
      <c r="Q19" s="34">
        <f>IF(Q18&gt;0,ROUNDUP(600-(SUM(INDEX(18:18,LARGE(INDEX(($B18:P18&lt;&gt;"")*COLUMN($B18:P18),0),6)):P18)/6),0),0)+Q18</f>
        <v>0</v>
      </c>
      <c r="R19" s="34">
        <f>IF(R18&gt;0,ROUNDUP(600-(SUM(INDEX(18:18,LARGE(INDEX(($B18:Q18&lt;&gt;"")*COLUMN($B18:Q18),0),6)):Q18)/6),0),0)+R18</f>
        <v>0</v>
      </c>
      <c r="S19" s="34">
        <f>IF(S18&gt;0,ROUNDUP(600-(SUM(INDEX(18:18,LARGE(INDEX(($B18:R18&lt;&gt;"")*COLUMN($B18:R18),0),6)):R18)/6),0),0)+S18</f>
        <v>0</v>
      </c>
      <c r="T19" s="34"/>
      <c r="U19" s="35">
        <f>SUM(H19:S19)/T18</f>
        <v>365</v>
      </c>
      <c r="V19" s="18"/>
    </row>
    <row r="20" spans="1:22" s="1" customFormat="1" ht="8.25" customHeight="1" x14ac:dyDescent="0.4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6"/>
      <c r="V20" s="18"/>
    </row>
    <row r="21" spans="1:22" s="1" customFormat="1" x14ac:dyDescent="0.45">
      <c r="A21" s="28"/>
      <c r="B21" s="27"/>
      <c r="C21" s="27"/>
      <c r="D21" s="27"/>
      <c r="E21" s="27"/>
      <c r="F21" s="27"/>
      <c r="G21" s="27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3">
        <f>COUNTIF(H21:S21,"&gt;0")</f>
        <v>0</v>
      </c>
      <c r="U21" s="36" t="e">
        <f>SUMIF(H21:S21,"&gt;0",H21:S21)/T21</f>
        <v>#DIV/0!</v>
      </c>
    </row>
    <row r="22" spans="1:22" s="1" customFormat="1" x14ac:dyDescent="0.45">
      <c r="A22" s="28" t="s">
        <v>48</v>
      </c>
      <c r="B22" s="22"/>
      <c r="C22" s="22"/>
      <c r="D22" s="22"/>
      <c r="E22" s="22"/>
      <c r="F22" s="22"/>
      <c r="G22" s="22"/>
      <c r="H22" s="34">
        <f>IF(H21&gt;0,ROUNDUP(600-(SUM(INDEX(21:21,LARGE(INDEX(($B21:G21&lt;&gt;"")*COLUMN($B21:G21),0),6)):G21)/6),0),0)+H21</f>
        <v>0</v>
      </c>
      <c r="I22" s="34">
        <f>IF(I21&gt;0,ROUNDUP(600-(SUM(INDEX(21:21,LARGE(INDEX(($B21:H21&lt;&gt;"")*COLUMN($B21:H21),0),6)):H21)/6),0),0)+I21</f>
        <v>0</v>
      </c>
      <c r="J22" s="34">
        <f>IF(J21&gt;0,ROUNDUP(600-(SUM(INDEX(21:21,LARGE(INDEX(($B21:I21&lt;&gt;"")*COLUMN($B21:I21),0),6)):I21)/6),0),0)+J21</f>
        <v>0</v>
      </c>
      <c r="K22" s="34">
        <f>IF(K21&gt;0,ROUNDUP(600-(SUM(INDEX(21:21,LARGE(INDEX(($B21:J21&lt;&gt;"")*COLUMN($B21:J21),0),6)):J21)/6),0),0)+K21</f>
        <v>0</v>
      </c>
      <c r="L22" s="34">
        <f>IF(L21&gt;0,ROUNDUP(600-(SUM(INDEX(21:21,LARGE(INDEX(($B21:K21&lt;&gt;"")*COLUMN($B21:K21),0),6)):K21)/6),0),0)+L21</f>
        <v>0</v>
      </c>
      <c r="M22" s="34">
        <f>IF(M21&gt;0,ROUNDUP(600-(SUM(INDEX(21:21,LARGE(INDEX(($B21:L21&lt;&gt;"")*COLUMN($B21:L21),0),6)):L21)/6),0),0)+M21</f>
        <v>0</v>
      </c>
      <c r="N22" s="34">
        <f>IF(N21&gt;0,ROUNDUP(600-(SUM(INDEX(21:21,LARGE(INDEX(($B21:M21&lt;&gt;"")*COLUMN($B21:M21),0),6)):M21)/6),0),0)+N21</f>
        <v>0</v>
      </c>
      <c r="O22" s="34">
        <f>IF(O21&gt;0,ROUNDUP(600-(SUM(INDEX(21:21,LARGE(INDEX(($B21:N21&lt;&gt;"")*COLUMN($B21:N21),0),6)):N21)/6),0),0)+O21</f>
        <v>0</v>
      </c>
      <c r="P22" s="34">
        <f>IF(P21&gt;0,ROUNDUP(600-(SUM(INDEX(21:21,LARGE(INDEX(($B21:O21&lt;&gt;"")*COLUMN($B21:O21),0),6)):O21)/6),0),0)+P21</f>
        <v>0</v>
      </c>
      <c r="Q22" s="34">
        <f>IF(Q21&gt;0,ROUNDUP(600-(SUM(INDEX(21:21,LARGE(INDEX(($B21:P21&lt;&gt;"")*COLUMN($B21:P21),0),6)):P21)/6),0),0)+Q21</f>
        <v>0</v>
      </c>
      <c r="R22" s="34">
        <f>IF(R21&gt;0,ROUNDUP(600-(SUM(INDEX(21:21,LARGE(INDEX(($B21:Q21&lt;&gt;"")*COLUMN($B21:Q21),0),6)):Q21)/6),0),0)+R21</f>
        <v>0</v>
      </c>
      <c r="S22" s="34">
        <f>IF(S21&gt;0,ROUNDUP(600-(SUM(INDEX(21:21,LARGE(INDEX(($B21:R21&lt;&gt;"")*COLUMN($B21:R21),0),6)):R21)/6),0),0)+S21</f>
        <v>0</v>
      </c>
      <c r="T22" s="34"/>
      <c r="U22" s="35" t="e">
        <f>SUM(H22:S22)/T21</f>
        <v>#DIV/0!</v>
      </c>
    </row>
    <row r="23" spans="1:22" s="1" customFormat="1" ht="8.25" customHeight="1" x14ac:dyDescent="0.4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18"/>
    </row>
    <row r="24" spans="1:22" s="1" customFormat="1" x14ac:dyDescent="0.45">
      <c r="A24" s="28"/>
      <c r="B24" s="27"/>
      <c r="C24" s="27"/>
      <c r="D24" s="27"/>
      <c r="E24" s="27"/>
      <c r="F24" s="27"/>
      <c r="G24" s="27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3">
        <f>COUNTIF(H24:S24,"&gt;0")</f>
        <v>0</v>
      </c>
      <c r="U24" s="36" t="e">
        <f>SUMIF(H24:S24,"&gt;0",H24:S24)/T24</f>
        <v>#DIV/0!</v>
      </c>
    </row>
    <row r="25" spans="1:22" s="1" customFormat="1" x14ac:dyDescent="0.45">
      <c r="A25" s="28" t="s">
        <v>48</v>
      </c>
      <c r="B25" s="22"/>
      <c r="C25" s="22"/>
      <c r="D25" s="22"/>
      <c r="E25" s="22"/>
      <c r="F25" s="22"/>
      <c r="G25" s="22"/>
      <c r="H25" s="34">
        <f>IF(H24&gt;0,ROUNDUP(600-(SUM(INDEX(24:24,LARGE(INDEX(($B24:G24&lt;&gt;"")*COLUMN($B24:G24),0),6)):G24)/6),0),0)+H24</f>
        <v>0</v>
      </c>
      <c r="I25" s="34">
        <f>IF(I24&gt;0,ROUNDUP(600-(SUM(INDEX(24:24,LARGE(INDEX(($B24:H24&lt;&gt;"")*COLUMN($B24:H24),0),6)):H24)/6),0),0)+I24</f>
        <v>0</v>
      </c>
      <c r="J25" s="34">
        <f>IF(J24&gt;0,ROUNDUP(600-(SUM(INDEX(24:24,LARGE(INDEX(($B24:I24&lt;&gt;"")*COLUMN($B24:I24),0),6)):I24)/6),0),0)+J24</f>
        <v>0</v>
      </c>
      <c r="K25" s="34">
        <f>IF(K24&gt;0,ROUNDUP(600-(SUM(INDEX(24:24,LARGE(INDEX(($B24:J24&lt;&gt;"")*COLUMN($B24:J24),0),6)):J24)/6),0),0)+K24</f>
        <v>0</v>
      </c>
      <c r="L25" s="34">
        <f>IF(L24&gt;0,ROUNDUP(600-(SUM(INDEX(24:24,LARGE(INDEX(($B24:K24&lt;&gt;"")*COLUMN($B24:K24),0),6)):K24)/6),0),0)+L24</f>
        <v>0</v>
      </c>
      <c r="M25" s="34">
        <f>IF(M24&gt;0,ROUNDUP(600-(SUM(INDEX(24:24,LARGE(INDEX(($B24:L24&lt;&gt;"")*COLUMN($B24:L24),0),6)):L24)/6),0),0)+M24</f>
        <v>0</v>
      </c>
      <c r="N25" s="34">
        <f>IF(N24&gt;0,ROUNDUP(600-(SUM(INDEX(24:24,LARGE(INDEX(($B24:M24&lt;&gt;"")*COLUMN($B24:M24),0),6)):M24)/6),0),0)+N24</f>
        <v>0</v>
      </c>
      <c r="O25" s="34">
        <f>IF(O24&gt;0,ROUNDUP(600-(SUM(INDEX(24:24,LARGE(INDEX(($B24:N24&lt;&gt;"")*COLUMN($B24:N24),0),6)):N24)/6),0),0)+O24</f>
        <v>0</v>
      </c>
      <c r="P25" s="34">
        <f>IF(P24&gt;0,ROUNDUP(600-(SUM(INDEX(24:24,LARGE(INDEX(($B24:O24&lt;&gt;"")*COLUMN($B24:O24),0),6)):O24)/6),0),0)+P24</f>
        <v>0</v>
      </c>
      <c r="Q25" s="34">
        <f>IF(Q24&gt;0,ROUNDUP(600-(SUM(INDEX(24:24,LARGE(INDEX(($B24:P24&lt;&gt;"")*COLUMN($B24:P24),0),6)):P24)/6),0),0)+Q24</f>
        <v>0</v>
      </c>
      <c r="R25" s="34">
        <f>IF(R24&gt;0,ROUNDUP(600-(SUM(INDEX(24:24,LARGE(INDEX(($B24:Q24&lt;&gt;"")*COLUMN($B24:Q24),0),6)):Q24)/6),0),0)+R24</f>
        <v>0</v>
      </c>
      <c r="S25" s="34">
        <f>IF(S24&gt;0,ROUNDUP(600-(SUM(INDEX(24:24,LARGE(INDEX(($B24:R24&lt;&gt;"")*COLUMN($B24:R24),0),6)):R24)/6),0),0)+S24</f>
        <v>0</v>
      </c>
      <c r="T25" s="34"/>
      <c r="U25" s="35" t="e">
        <f>SUM(H25:S25)/T24</f>
        <v>#DIV/0!</v>
      </c>
      <c r="V25" s="18"/>
    </row>
    <row r="26" spans="1:22" s="1" customFormat="1" ht="8.25" customHeight="1" x14ac:dyDescent="0.4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18"/>
    </row>
    <row r="27" spans="1:22" s="1" customFormat="1" x14ac:dyDescent="0.45">
      <c r="A27" s="28" t="s">
        <v>47</v>
      </c>
      <c r="B27" s="27"/>
      <c r="C27" s="27"/>
      <c r="D27" s="27"/>
      <c r="E27" s="27"/>
      <c r="F27" s="27"/>
      <c r="G27" s="27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3">
        <f>COUNTIF(H27:S27,"&gt;0")</f>
        <v>0</v>
      </c>
      <c r="U27" s="36" t="e">
        <f>SUMIF(H27:S27,"&gt;0",H27:S27)/T27</f>
        <v>#DIV/0!</v>
      </c>
    </row>
    <row r="28" spans="1:22" s="1" customFormat="1" x14ac:dyDescent="0.45">
      <c r="A28" s="28" t="s">
        <v>48</v>
      </c>
      <c r="B28" s="22"/>
      <c r="C28" s="22"/>
      <c r="D28" s="22"/>
      <c r="E28" s="22"/>
      <c r="F28" s="22"/>
      <c r="G28" s="22"/>
      <c r="H28" s="34">
        <f>IF(H27&gt;0,ROUNDUP(600-(SUM(INDEX(27:27,LARGE(INDEX(($B27:G27&lt;&gt;"")*COLUMN($B27:G27),0),6)):G27)/6),0),0)+H27</f>
        <v>0</v>
      </c>
      <c r="I28" s="34">
        <f>IF(I27&gt;0,ROUNDUP(600-(SUM(INDEX(27:27,LARGE(INDEX(($B27:H27&lt;&gt;"")*COLUMN($B27:H27),0),6)):H27)/6),0),0)+I27</f>
        <v>0</v>
      </c>
      <c r="J28" s="34">
        <f>IF(J27&gt;0,ROUNDUP(600-(SUM(INDEX(27:27,LARGE(INDEX(($B27:I27&lt;&gt;"")*COLUMN($B27:I27),0),6)):I27)/6),0),0)+J27</f>
        <v>0</v>
      </c>
      <c r="K28" s="34">
        <f>IF(K27&gt;0,ROUNDUP(600-(SUM(INDEX(27:27,LARGE(INDEX(($B27:J27&lt;&gt;"")*COLUMN($B27:J27),0),6)):J27)/6),0),0)+K27</f>
        <v>0</v>
      </c>
      <c r="L28" s="34">
        <f>IF(L27&gt;0,ROUNDUP(600-(SUM(INDEX(27:27,LARGE(INDEX(($B27:K27&lt;&gt;"")*COLUMN($B27:K27),0),6)):K27)/6),0),0)+L27</f>
        <v>0</v>
      </c>
      <c r="M28" s="34">
        <f>IF(M27&gt;0,ROUNDUP(600-(SUM(INDEX(27:27,LARGE(INDEX(($B27:L27&lt;&gt;"")*COLUMN($B27:L27),0),6)):L27)/6),0),0)+M27</f>
        <v>0</v>
      </c>
      <c r="N28" s="34">
        <f>IF(N27&gt;0,ROUNDUP(600-(SUM(INDEX(27:27,LARGE(INDEX(($B27:M27&lt;&gt;"")*COLUMN($B27:M27),0),6)):M27)/6),0),0)+N27</f>
        <v>0</v>
      </c>
      <c r="O28" s="34">
        <f>IF(O27&gt;0,ROUNDUP(600-(SUM(INDEX(27:27,LARGE(INDEX(($B27:N27&lt;&gt;"")*COLUMN($B27:N27),0),6)):N27)/6),0),0)+O27</f>
        <v>0</v>
      </c>
      <c r="P28" s="34">
        <f>IF(P27&gt;0,ROUNDUP(600-(SUM(INDEX(27:27,LARGE(INDEX(($B27:O27&lt;&gt;"")*COLUMN($B27:O27),0),6)):O27)/6),0),0)+P27</f>
        <v>0</v>
      </c>
      <c r="Q28" s="34">
        <f>IF(Q27&gt;0,ROUNDUP(600-(SUM(INDEX(27:27,LARGE(INDEX(($B27:P27&lt;&gt;"")*COLUMN($B27:P27),0),6)):P27)/6),0),0)+Q27</f>
        <v>0</v>
      </c>
      <c r="R28" s="34">
        <f>IF(R27&gt;0,ROUNDUP(600-(SUM(INDEX(27:27,LARGE(INDEX(($B27:Q27&lt;&gt;"")*COLUMN($B27:Q27),0),6)):Q27)/6),0),0)+R27</f>
        <v>0</v>
      </c>
      <c r="S28" s="34">
        <f>IF(S27&gt;0,ROUNDUP(600-(SUM(INDEX(27:27,LARGE(INDEX(($B27:R27&lt;&gt;"")*COLUMN($B27:R27),0),6)):R27)/6),0),0)+S27</f>
        <v>0</v>
      </c>
      <c r="T28" s="34"/>
      <c r="U28" s="35" t="e">
        <f>SUM(H28:S28)/T27</f>
        <v>#DIV/0!</v>
      </c>
    </row>
    <row r="29" spans="1:22" s="1" customFormat="1" ht="8.25" customHeight="1" x14ac:dyDescent="0.4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18"/>
    </row>
    <row r="30" spans="1:22" s="1" customFormat="1" x14ac:dyDescent="0.45">
      <c r="A30" s="28" t="s">
        <v>47</v>
      </c>
      <c r="B30" s="27"/>
      <c r="C30" s="27"/>
      <c r="D30" s="27"/>
      <c r="E30" s="27"/>
      <c r="F30" s="27"/>
      <c r="G30" s="27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3">
        <f>COUNTIF(H30:S30,"&gt;0")</f>
        <v>0</v>
      </c>
      <c r="U30" s="36" t="e">
        <f>SUMIF(H30:S30,"&gt;0",H30:S30)/T30</f>
        <v>#DIV/0!</v>
      </c>
    </row>
    <row r="31" spans="1:22" s="1" customFormat="1" x14ac:dyDescent="0.45">
      <c r="A31" s="28" t="s">
        <v>48</v>
      </c>
      <c r="B31" s="22"/>
      <c r="C31" s="22"/>
      <c r="D31" s="22"/>
      <c r="E31" s="22"/>
      <c r="F31" s="22"/>
      <c r="G31" s="22"/>
      <c r="H31" s="34">
        <f>IF(H30&gt;0,ROUNDUP(600-(SUM(INDEX(30:30,LARGE(INDEX(($B30:G30&lt;&gt;"")*COLUMN($B30:G30),0),6)):G30)/6),0),0)+H30</f>
        <v>0</v>
      </c>
      <c r="I31" s="34">
        <f>IF(I30&gt;0,ROUNDUP(600-(SUM(INDEX(30:30,LARGE(INDEX(($B30:H30&lt;&gt;"")*COLUMN($B30:H30),0),6)):H30)/6),0),0)+I30</f>
        <v>0</v>
      </c>
      <c r="J31" s="34">
        <f>IF(J30&gt;0,ROUNDUP(600-(SUM(INDEX(30:30,LARGE(INDEX(($B30:I30&lt;&gt;"")*COLUMN($B30:I30),0),6)):I30)/6),0),0)+J30</f>
        <v>0</v>
      </c>
      <c r="K31" s="34">
        <f>IF(K30&gt;0,ROUNDUP(600-(SUM(INDEX(30:30,LARGE(INDEX(($B30:J30&lt;&gt;"")*COLUMN($B30:J30),0),6)):J30)/6),0),0)+K30</f>
        <v>0</v>
      </c>
      <c r="L31" s="34">
        <f>IF(L30&gt;0,ROUNDUP(600-(SUM(INDEX(30:30,LARGE(INDEX(($B30:K30&lt;&gt;"")*COLUMN($B30:K30),0),6)):K30)/6),0),0)+L30</f>
        <v>0</v>
      </c>
      <c r="M31" s="34">
        <f>IF(M30&gt;0,ROUNDUP(600-(SUM(INDEX(30:30,LARGE(INDEX(($B30:L30&lt;&gt;"")*COLUMN($B30:L30),0),6)):L30)/6),0),0)+M30</f>
        <v>0</v>
      </c>
      <c r="N31" s="34">
        <f>IF(N30&gt;0,ROUNDUP(600-(SUM(INDEX(30:30,LARGE(INDEX(($B30:M30&lt;&gt;"")*COLUMN($B30:M30),0),6)):M30)/6),0),0)+N30</f>
        <v>0</v>
      </c>
      <c r="O31" s="34">
        <f>IF(O30&gt;0,ROUNDUP(600-(SUM(INDEX(30:30,LARGE(INDEX(($B30:N30&lt;&gt;"")*COLUMN($B30:N30),0),6)):N30)/6),0),0)+O30</f>
        <v>0</v>
      </c>
      <c r="P31" s="34">
        <f>IF(P30&gt;0,ROUNDUP(600-(SUM(INDEX(30:30,LARGE(INDEX(($B30:O30&lt;&gt;"")*COLUMN($B30:O30),0),6)):O30)/6),0),0)+P30</f>
        <v>0</v>
      </c>
      <c r="Q31" s="34">
        <f>IF(Q30&gt;0,ROUNDUP(600-(SUM(INDEX(30:30,LARGE(INDEX(($B30:P30&lt;&gt;"")*COLUMN($B30:P30),0),6)):P30)/6),0),0)+Q30</f>
        <v>0</v>
      </c>
      <c r="R31" s="34">
        <f>IF(R30&gt;0,ROUNDUP(600-(SUM(INDEX(30:30,LARGE(INDEX(($B30:Q30&lt;&gt;"")*COLUMN($B30:Q30),0),6)):Q30)/6),0),0)+R30</f>
        <v>0</v>
      </c>
      <c r="S31" s="34">
        <f>IF(S30&gt;0,ROUNDUP(600-(SUM(INDEX(30:30,LARGE(INDEX(($B30:R30&lt;&gt;"")*COLUMN($B30:R30),0),6)):R30)/6),0),0)+S30</f>
        <v>0</v>
      </c>
      <c r="T31" s="34"/>
      <c r="U31" s="35" t="e">
        <f>SUM(H31:S31)/T30</f>
        <v>#DIV/0!</v>
      </c>
    </row>
    <row r="32" spans="1:22" s="1" customFormat="1" ht="8.25" customHeight="1" x14ac:dyDescent="0.4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18"/>
    </row>
    <row r="33" spans="1:22" s="1" customFormat="1" x14ac:dyDescent="0.45">
      <c r="A33" s="28" t="s">
        <v>47</v>
      </c>
      <c r="B33" s="27"/>
      <c r="C33" s="27"/>
      <c r="D33" s="27"/>
      <c r="E33" s="27"/>
      <c r="F33" s="27"/>
      <c r="G33" s="27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>
        <f>COUNTIF(H33:S33,"&gt;0")</f>
        <v>0</v>
      </c>
      <c r="U33" s="36" t="e">
        <f>SUMIF(H33:S33,"&gt;0",H33:S33)/T33</f>
        <v>#DIV/0!</v>
      </c>
    </row>
    <row r="34" spans="1:22" s="1" customFormat="1" x14ac:dyDescent="0.45">
      <c r="A34" s="28" t="s">
        <v>48</v>
      </c>
      <c r="B34" s="22"/>
      <c r="C34" s="22"/>
      <c r="D34" s="22"/>
      <c r="E34" s="22"/>
      <c r="F34" s="22"/>
      <c r="G34" s="22"/>
      <c r="H34" s="34">
        <f>IF(H33&gt;0,ROUNDUP(600-(SUM(INDEX(33:33,LARGE(INDEX(($B33:G33&lt;&gt;"")*COLUMN($B33:G33),0),6)):G33)/6),0),0)+H33</f>
        <v>0</v>
      </c>
      <c r="I34" s="34">
        <f>IF(I33&gt;0,ROUNDUP(600-(SUM(INDEX(33:33,LARGE(INDEX(($B33:H33&lt;&gt;"")*COLUMN($B33:H33),0),6)):H33)/6),0),0)+I33</f>
        <v>0</v>
      </c>
      <c r="J34" s="34">
        <f>IF(J33&gt;0,ROUNDUP(600-(SUM(INDEX(33:33,LARGE(INDEX(($B33:I33&lt;&gt;"")*COLUMN($B33:I33),0),6)):I33)/6),0),0)+J33</f>
        <v>0</v>
      </c>
      <c r="K34" s="34">
        <f>IF(K33&gt;0,ROUNDUP(600-(SUM(INDEX(33:33,LARGE(INDEX(($B33:J33&lt;&gt;"")*COLUMN($B33:J33),0),6)):J33)/6),0),0)+K33</f>
        <v>0</v>
      </c>
      <c r="L34" s="34">
        <f>IF(L33&gt;0,ROUNDUP(600-(SUM(INDEX(33:33,LARGE(INDEX(($B33:K33&lt;&gt;"")*COLUMN($B33:K33),0),6)):K33)/6),0),0)+L33</f>
        <v>0</v>
      </c>
      <c r="M34" s="34">
        <f>IF(M33&gt;0,ROUNDUP(600-(SUM(INDEX(33:33,LARGE(INDEX(($B33:L33&lt;&gt;"")*COLUMN($B33:L33),0),6)):L33)/6),0),0)+M33</f>
        <v>0</v>
      </c>
      <c r="N34" s="34">
        <f>IF(N33&gt;0,ROUNDUP(600-(SUM(INDEX(33:33,LARGE(INDEX(($B33:M33&lt;&gt;"")*COLUMN($B33:M33),0),6)):M33)/6),0),0)+N33</f>
        <v>0</v>
      </c>
      <c r="O34" s="34">
        <f>IF(O33&gt;0,ROUNDUP(600-(SUM(INDEX(33:33,LARGE(INDEX(($B33:N33&lt;&gt;"")*COLUMN($B33:N33),0),6)):N33)/6),0),0)+O33</f>
        <v>0</v>
      </c>
      <c r="P34" s="34">
        <f>IF(P33&gt;0,ROUNDUP(600-(SUM(INDEX(33:33,LARGE(INDEX(($B33:O33&lt;&gt;"")*COLUMN($B33:O33),0),6)):O33)/6),0),0)+P33</f>
        <v>0</v>
      </c>
      <c r="Q34" s="34">
        <f>IF(Q33&gt;0,ROUNDUP(600-(SUM(INDEX(33:33,LARGE(INDEX(($B33:P33&lt;&gt;"")*COLUMN($B33:P33),0),6)):P33)/6),0),0)+Q33</f>
        <v>0</v>
      </c>
      <c r="R34" s="34">
        <f>IF(R33&gt;0,ROUNDUP(600-(SUM(INDEX(33:33,LARGE(INDEX(($B33:Q33&lt;&gt;"")*COLUMN($B33:Q33),0),6)):Q33)/6),0),0)+R33</f>
        <v>0</v>
      </c>
      <c r="S34" s="34">
        <f>IF(S33&gt;0,ROUNDUP(600-(SUM(INDEX(33:33,LARGE(INDEX(($B33:R33&lt;&gt;"")*COLUMN($B33:R33),0),6)):R33)/6),0),0)+S33</f>
        <v>0</v>
      </c>
      <c r="T34" s="34"/>
      <c r="U34" s="35" t="e">
        <f>SUM(H34:S34)/T33</f>
        <v>#DIV/0!</v>
      </c>
      <c r="V34" s="18"/>
    </row>
    <row r="35" spans="1:22" s="1" customFormat="1" ht="8.25" customHeight="1" x14ac:dyDescent="0.4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18"/>
    </row>
    <row r="36" spans="1:22" s="1" customFormat="1" x14ac:dyDescent="0.45">
      <c r="A36" s="28" t="s">
        <v>47</v>
      </c>
      <c r="B36" s="27"/>
      <c r="C36" s="27"/>
      <c r="D36" s="27"/>
      <c r="E36" s="27"/>
      <c r="F36" s="27"/>
      <c r="G36" s="27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3">
        <f>COUNTIF(H36:S36,"&gt;0")</f>
        <v>0</v>
      </c>
      <c r="U36" s="36" t="e">
        <f>SUMIF(H36:S36,"&gt;0",H36:S36)/T36</f>
        <v>#DIV/0!</v>
      </c>
    </row>
    <row r="37" spans="1:22" s="1" customFormat="1" x14ac:dyDescent="0.45">
      <c r="A37" s="28" t="s">
        <v>48</v>
      </c>
      <c r="B37" s="22"/>
      <c r="C37" s="22"/>
      <c r="D37" s="22"/>
      <c r="E37" s="22"/>
      <c r="F37" s="22"/>
      <c r="G37" s="22"/>
      <c r="H37" s="34">
        <f>IF(H36&gt;0,ROUNDUP(600-(SUM(INDEX(36:36,LARGE(INDEX(($B36:G36&lt;&gt;"")*COLUMN($B36:G36),0),6)):G36)/6),0),0)+H36</f>
        <v>0</v>
      </c>
      <c r="I37" s="34">
        <f>IF(I36&gt;0,ROUNDUP(600-(SUM(INDEX(36:36,LARGE(INDEX(($B36:H36&lt;&gt;"")*COLUMN($B36:H36),0),6)):H36)/6),0),0)+I36</f>
        <v>0</v>
      </c>
      <c r="J37" s="34">
        <f>IF(J36&gt;0,ROUNDUP(600-(SUM(INDEX(36:36,LARGE(INDEX(($B36:I36&lt;&gt;"")*COLUMN($B36:I36),0),6)):I36)/6),0),0)+J36</f>
        <v>0</v>
      </c>
      <c r="K37" s="34">
        <f>IF(K36&gt;0,ROUNDUP(600-(SUM(INDEX(36:36,LARGE(INDEX(($B36:J36&lt;&gt;"")*COLUMN($B36:J36),0),6)):J36)/6),0),0)+K36</f>
        <v>0</v>
      </c>
      <c r="L37" s="34">
        <f>IF(L36&gt;0,ROUNDUP(600-(SUM(INDEX(36:36,LARGE(INDEX(($B36:K36&lt;&gt;"")*COLUMN($B36:K36),0),6)):K36)/6),0),0)+L36</f>
        <v>0</v>
      </c>
      <c r="M37" s="34">
        <f>IF(M36&gt;0,ROUNDUP(600-(SUM(INDEX(36:36,LARGE(INDEX(($B36:L36&lt;&gt;"")*COLUMN($B36:L36),0),6)):L36)/6),0),0)+M36</f>
        <v>0</v>
      </c>
      <c r="N37" s="34">
        <f>IF(N36&gt;0,ROUNDUP(600-(SUM(INDEX(36:36,LARGE(INDEX(($B36:M36&lt;&gt;"")*COLUMN($B36:M36),0),6)):M36)/6),0),0)+N36</f>
        <v>0</v>
      </c>
      <c r="O37" s="34">
        <f>IF(O36&gt;0,ROUNDUP(600-(SUM(INDEX(36:36,LARGE(INDEX(($B36:N36&lt;&gt;"")*COLUMN($B36:N36),0),6)):N36)/6),0),0)+O36</f>
        <v>0</v>
      </c>
      <c r="P37" s="34">
        <f>IF(P36&gt;0,ROUNDUP(600-(SUM(INDEX(36:36,LARGE(INDEX(($B36:O36&lt;&gt;"")*COLUMN($B36:O36),0),6)):O36)/6),0),0)+P36</f>
        <v>0</v>
      </c>
      <c r="Q37" s="34">
        <f>IF(Q36&gt;0,ROUNDUP(600-(SUM(INDEX(36:36,LARGE(INDEX(($B36:P36&lt;&gt;"")*COLUMN($B36:P36),0),6)):P36)/6),0),0)+Q36</f>
        <v>0</v>
      </c>
      <c r="R37" s="34">
        <f>IF(R36&gt;0,ROUNDUP(600-(SUM(INDEX(36:36,LARGE(INDEX(($B36:Q36&lt;&gt;"")*COLUMN($B36:Q36),0),6)):Q36)/6),0),0)+R36</f>
        <v>0</v>
      </c>
      <c r="S37" s="34">
        <f>IF(S36&gt;0,ROUNDUP(600-(SUM(INDEX(36:36,LARGE(INDEX(($B36:R36&lt;&gt;"")*COLUMN($B36:R36),0),6)):R36)/6),0),0)+S36</f>
        <v>0</v>
      </c>
      <c r="T37" s="34"/>
      <c r="U37" s="35" t="e">
        <f>SUM(H37:S37)/T36</f>
        <v>#DIV/0!</v>
      </c>
    </row>
    <row r="38" spans="1:22" s="1" customFormat="1" ht="8.25" customHeight="1" x14ac:dyDescent="0.4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  <c r="V38" s="18"/>
    </row>
    <row r="39" spans="1:22" s="1" customFormat="1" x14ac:dyDescent="0.45">
      <c r="A39" s="28" t="s">
        <v>47</v>
      </c>
      <c r="B39" s="27"/>
      <c r="C39" s="27"/>
      <c r="D39" s="27"/>
      <c r="E39" s="27"/>
      <c r="F39" s="27"/>
      <c r="G39" s="27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3">
        <f>COUNTIF(H39:S39,"&gt;0")</f>
        <v>0</v>
      </c>
      <c r="U39" s="36" t="e">
        <f>SUMIF(H39:S39,"&gt;0",H39:S39)/T39</f>
        <v>#DIV/0!</v>
      </c>
    </row>
    <row r="40" spans="1:22" s="1" customFormat="1" x14ac:dyDescent="0.45">
      <c r="A40" s="28" t="s">
        <v>48</v>
      </c>
      <c r="B40" s="22"/>
      <c r="C40" s="22"/>
      <c r="D40" s="22"/>
      <c r="E40" s="22"/>
      <c r="F40" s="22"/>
      <c r="G40" s="22"/>
      <c r="H40" s="34">
        <f>IF(H39&gt;0,ROUNDUP(600-(SUM(INDEX(39:39,LARGE(INDEX(($B39:G39&lt;&gt;"")*COLUMN($B39:G39),0),6)):G39)/6),0),0)+H39</f>
        <v>0</v>
      </c>
      <c r="I40" s="34">
        <f>IF(I39&gt;0,ROUNDUP(600-(SUM(INDEX(39:39,LARGE(INDEX(($B39:H39&lt;&gt;"")*COLUMN($B39:H39),0),6)):H39)/6),0),0)+I39</f>
        <v>0</v>
      </c>
      <c r="J40" s="34">
        <f>IF(J39&gt;0,ROUNDUP(600-(SUM(INDEX(39:39,LARGE(INDEX(($B39:I39&lt;&gt;"")*COLUMN($B39:I39),0),6)):I39)/6),0),0)+J39</f>
        <v>0</v>
      </c>
      <c r="K40" s="34">
        <f>IF(K39&gt;0,ROUNDUP(600-(SUM(INDEX(39:39,LARGE(INDEX(($B39:J39&lt;&gt;"")*COLUMN($B39:J39),0),6)):J39)/6),0),0)+K39</f>
        <v>0</v>
      </c>
      <c r="L40" s="34">
        <f>IF(L39&gt;0,ROUNDUP(600-(SUM(INDEX(39:39,LARGE(INDEX(($B39:K39&lt;&gt;"")*COLUMN($B39:K39),0),6)):K39)/6),0),0)+L39</f>
        <v>0</v>
      </c>
      <c r="M40" s="34">
        <f>IF(M39&gt;0,ROUNDUP(600-(SUM(INDEX(39:39,LARGE(INDEX(($B39:L39&lt;&gt;"")*COLUMN($B39:L39),0),6)):L39)/6),0),0)+M39</f>
        <v>0</v>
      </c>
      <c r="N40" s="34">
        <f>IF(N39&gt;0,ROUNDUP(600-(SUM(INDEX(39:39,LARGE(INDEX(($B39:M39&lt;&gt;"")*COLUMN($B39:M39),0),6)):M39)/6),0),0)+N39</f>
        <v>0</v>
      </c>
      <c r="O40" s="34">
        <f>IF(O39&gt;0,ROUNDUP(600-(SUM(INDEX(39:39,LARGE(INDEX(($B39:N39&lt;&gt;"")*COLUMN($B39:N39),0),6)):N39)/6),0),0)+O39</f>
        <v>0</v>
      </c>
      <c r="P40" s="34">
        <f>IF(P39&gt;0,ROUNDUP(600-(SUM(INDEX(39:39,LARGE(INDEX(($B39:O39&lt;&gt;"")*COLUMN($B39:O39),0),6)):O39)/6),0),0)+P39</f>
        <v>0</v>
      </c>
      <c r="Q40" s="34">
        <f>IF(Q39&gt;0,ROUNDUP(600-(SUM(INDEX(39:39,LARGE(INDEX(($B39:P39&lt;&gt;"")*COLUMN($B39:P39),0),6)):P39)/6),0),0)+Q39</f>
        <v>0</v>
      </c>
      <c r="R40" s="34">
        <f>IF(R39&gt;0,ROUNDUP(600-(SUM(INDEX(39:39,LARGE(INDEX(($B39:Q39&lt;&gt;"")*COLUMN($B39:Q39),0),6)):Q39)/6),0),0)+R39</f>
        <v>0</v>
      </c>
      <c r="S40" s="34">
        <f>IF(S39&gt;0,ROUNDUP(600-(SUM(INDEX(39:39,LARGE(INDEX(($B39:R39&lt;&gt;"")*COLUMN($B39:R39),0),6)):R39)/6),0),0)+S39</f>
        <v>0</v>
      </c>
      <c r="T40" s="34"/>
      <c r="U40" s="35" t="e">
        <f>SUM(H40:S40)/T39</f>
        <v>#DIV/0!</v>
      </c>
      <c r="V40" s="18"/>
    </row>
    <row r="41" spans="1:22" s="1" customFormat="1" ht="8.25" customHeight="1" x14ac:dyDescent="0.4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18"/>
    </row>
    <row r="42" spans="1:22" s="1" customFormat="1" x14ac:dyDescent="0.45">
      <c r="A42" s="28" t="s">
        <v>47</v>
      </c>
      <c r="B42" s="27"/>
      <c r="C42" s="27"/>
      <c r="D42" s="27"/>
      <c r="E42" s="27"/>
      <c r="F42" s="27"/>
      <c r="G42" s="27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3">
        <f>COUNTIF(H42:S42,"&gt;0")</f>
        <v>0</v>
      </c>
      <c r="U42" s="36" t="e">
        <f>SUMIF(H42:S42,"&gt;0",H42:S42)/T42</f>
        <v>#DIV/0!</v>
      </c>
    </row>
    <row r="43" spans="1:22" s="1" customFormat="1" x14ac:dyDescent="0.45">
      <c r="A43" s="28" t="s">
        <v>48</v>
      </c>
      <c r="B43" s="22"/>
      <c r="C43" s="22"/>
      <c r="D43" s="22"/>
      <c r="E43" s="22"/>
      <c r="F43" s="22"/>
      <c r="G43" s="22"/>
      <c r="H43" s="34">
        <f>IF(H42&gt;0,ROUNDUP(600-(SUM(INDEX(42:42,LARGE(INDEX(($B42:G42&lt;&gt;"")*COLUMN($B42:G42),0),6)):G42)/6),0),0)+H42</f>
        <v>0</v>
      </c>
      <c r="I43" s="34">
        <f>IF(I42&gt;0,ROUNDUP(600-(SUM(INDEX(42:42,LARGE(INDEX(($B42:H42&lt;&gt;"")*COLUMN($B42:H42),0),6)):H42)/6),0),0)+I42</f>
        <v>0</v>
      </c>
      <c r="J43" s="34">
        <f>IF(J42&gt;0,ROUNDUP(600-(SUM(INDEX(42:42,LARGE(INDEX(($B42:I42&lt;&gt;"")*COLUMN($B42:I42),0),6)):I42)/6),0),0)+J42</f>
        <v>0</v>
      </c>
      <c r="K43" s="34">
        <f>IF(K42&gt;0,ROUNDUP(600-(SUM(INDEX(42:42,LARGE(INDEX(($B42:J42&lt;&gt;"")*COLUMN($B42:J42),0),6)):J42)/6),0),0)+K42</f>
        <v>0</v>
      </c>
      <c r="L43" s="34">
        <f>IF(L42&gt;0,ROUNDUP(600-(SUM(INDEX(42:42,LARGE(INDEX(($B42:K42&lt;&gt;"")*COLUMN($B42:K42),0),6)):K42)/6),0),0)+L42</f>
        <v>0</v>
      </c>
      <c r="M43" s="34">
        <f>IF(M42&gt;0,ROUNDUP(600-(SUM(INDEX(42:42,LARGE(INDEX(($B42:L42&lt;&gt;"")*COLUMN($B42:L42),0),6)):L42)/6),0),0)+M42</f>
        <v>0</v>
      </c>
      <c r="N43" s="34">
        <f>IF(N42&gt;0,ROUNDUP(600-(SUM(INDEX(42:42,LARGE(INDEX(($B42:M42&lt;&gt;"")*COLUMN($B42:M42),0),6)):M42)/6),0),0)+N42</f>
        <v>0</v>
      </c>
      <c r="O43" s="34">
        <f>IF(O42&gt;0,ROUNDUP(600-(SUM(INDEX(42:42,LARGE(INDEX(($B42:N42&lt;&gt;"")*COLUMN($B42:N42),0),6)):N42)/6),0),0)+O42</f>
        <v>0</v>
      </c>
      <c r="P43" s="34">
        <f>IF(P42&gt;0,ROUNDUP(600-(SUM(INDEX(42:42,LARGE(INDEX(($B42:O42&lt;&gt;"")*COLUMN($B42:O42),0),6)):O42)/6),0),0)+P42</f>
        <v>0</v>
      </c>
      <c r="Q43" s="34">
        <f>IF(Q42&gt;0,ROUNDUP(600-(SUM(INDEX(42:42,LARGE(INDEX(($B42:P42&lt;&gt;"")*COLUMN($B42:P42),0),6)):P42)/6),0),0)+Q42</f>
        <v>0</v>
      </c>
      <c r="R43" s="34">
        <f>IF(R42&gt;0,ROUNDUP(600-(SUM(INDEX(42:42,LARGE(INDEX(($B42:Q42&lt;&gt;"")*COLUMN($B42:Q42),0),6)):Q42)/6),0),0)+R42</f>
        <v>0</v>
      </c>
      <c r="S43" s="34">
        <f>IF(S42&gt;0,ROUNDUP(600-(SUM(INDEX(42:42,LARGE(INDEX(($B42:R42&lt;&gt;"")*COLUMN($B42:R42),0),6)):R42)/6),0),0)+S42</f>
        <v>0</v>
      </c>
      <c r="T43" s="34"/>
      <c r="U43" s="35" t="e">
        <f>SUM(H43:S43)/T42</f>
        <v>#DIV/0!</v>
      </c>
    </row>
    <row r="44" spans="1:22" s="1" customFormat="1" ht="8.25" customHeight="1" x14ac:dyDescent="0.4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18"/>
    </row>
    <row r="45" spans="1:22" s="1" customFormat="1" x14ac:dyDescent="0.45">
      <c r="A45" s="28" t="s">
        <v>47</v>
      </c>
      <c r="B45" s="27"/>
      <c r="C45" s="27"/>
      <c r="D45" s="27"/>
      <c r="E45" s="27"/>
      <c r="F45" s="27"/>
      <c r="G45" s="27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3">
        <f>COUNTIF(H45:S45,"&gt;0")</f>
        <v>0</v>
      </c>
      <c r="U45" s="36" t="e">
        <f>SUMIF(H45:S45,"&gt;0",H45:S45)/T45</f>
        <v>#DIV/0!</v>
      </c>
    </row>
    <row r="46" spans="1:22" s="1" customFormat="1" x14ac:dyDescent="0.45">
      <c r="A46" s="28" t="s">
        <v>48</v>
      </c>
      <c r="B46" s="22"/>
      <c r="C46" s="22"/>
      <c r="D46" s="22"/>
      <c r="E46" s="22"/>
      <c r="F46" s="22"/>
      <c r="G46" s="22"/>
      <c r="H46" s="34">
        <f>IF(H45&gt;0,ROUNDUP(600-(SUM(INDEX(45:45,LARGE(INDEX(($B45:G45&lt;&gt;"")*COLUMN($B45:G45),0),6)):G45)/6),0),0)+H45</f>
        <v>0</v>
      </c>
      <c r="I46" s="34">
        <f>IF(I45&gt;0,ROUNDUP(600-(SUM(INDEX(45:45,LARGE(INDEX(($B45:H45&lt;&gt;"")*COLUMN($B45:H45),0),6)):H45)/6),0),0)+I45</f>
        <v>0</v>
      </c>
      <c r="J46" s="34">
        <f>IF(J45&gt;0,ROUNDUP(600-(SUM(INDEX(45:45,LARGE(INDEX(($B45:I45&lt;&gt;"")*COLUMN($B45:I45),0),6)):I45)/6),0),0)+J45</f>
        <v>0</v>
      </c>
      <c r="K46" s="34">
        <f>IF(K45&gt;0,ROUNDUP(600-(SUM(INDEX(45:45,LARGE(INDEX(($B45:J45&lt;&gt;"")*COLUMN($B45:J45),0),6)):J45)/6),0),0)+K45</f>
        <v>0</v>
      </c>
      <c r="L46" s="34">
        <f>IF(L45&gt;0,ROUNDUP(600-(SUM(INDEX(45:45,LARGE(INDEX(($B45:K45&lt;&gt;"")*COLUMN($B45:K45),0),6)):K45)/6),0),0)+L45</f>
        <v>0</v>
      </c>
      <c r="M46" s="34">
        <f>IF(M45&gt;0,ROUNDUP(600-(SUM(INDEX(45:45,LARGE(INDEX(($B45:L45&lt;&gt;"")*COLUMN($B45:L45),0),6)):L45)/6),0),0)+M45</f>
        <v>0</v>
      </c>
      <c r="N46" s="34">
        <f>IF(N45&gt;0,ROUNDUP(600-(SUM(INDEX(45:45,LARGE(INDEX(($B45:M45&lt;&gt;"")*COLUMN($B45:M45),0),6)):M45)/6),0),0)+N45</f>
        <v>0</v>
      </c>
      <c r="O46" s="34">
        <f>IF(O45&gt;0,ROUNDUP(600-(SUM(INDEX(45:45,LARGE(INDEX(($B45:N45&lt;&gt;"")*COLUMN($B45:N45),0),6)):N45)/6),0),0)+O45</f>
        <v>0</v>
      </c>
      <c r="P46" s="34">
        <f>IF(P45&gt;0,ROUNDUP(600-(SUM(INDEX(45:45,LARGE(INDEX(($B45:O45&lt;&gt;"")*COLUMN($B45:O45),0),6)):O45)/6),0),0)+P45</f>
        <v>0</v>
      </c>
      <c r="Q46" s="34">
        <f>IF(Q45&gt;0,ROUNDUP(600-(SUM(INDEX(45:45,LARGE(INDEX(($B45:P45&lt;&gt;"")*COLUMN($B45:P45),0),6)):P45)/6),0),0)+Q45</f>
        <v>0</v>
      </c>
      <c r="R46" s="34">
        <f>IF(R45&gt;0,ROUNDUP(600-(SUM(INDEX(45:45,LARGE(INDEX(($B45:Q45&lt;&gt;"")*COLUMN($B45:Q45),0),6)):Q45)/6),0),0)+R45</f>
        <v>0</v>
      </c>
      <c r="S46" s="34">
        <f>IF(S45&gt;0,ROUNDUP(600-(SUM(INDEX(45:45,LARGE(INDEX(($B45:R45&lt;&gt;"")*COLUMN($B45:R45),0),6)):R45)/6),0),0)+S45</f>
        <v>0</v>
      </c>
      <c r="T46" s="34"/>
      <c r="U46" s="35" t="e">
        <f>SUM(H46:S46)/T45</f>
        <v>#DIV/0!</v>
      </c>
    </row>
    <row r="47" spans="1:22" s="1" customFormat="1" ht="8.25" customHeight="1" x14ac:dyDescent="0.4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6"/>
      <c r="V47" s="18"/>
    </row>
    <row r="48" spans="1:22" s="1" customFormat="1" x14ac:dyDescent="0.45">
      <c r="A48" s="28" t="s">
        <v>47</v>
      </c>
      <c r="B48" s="27"/>
      <c r="C48" s="27"/>
      <c r="D48" s="27"/>
      <c r="E48" s="27"/>
      <c r="F48" s="27"/>
      <c r="G48" s="27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3">
        <f>COUNTIF(H48:S48,"&gt;0")</f>
        <v>0</v>
      </c>
      <c r="U48" s="36" t="e">
        <f>SUMIF(H48:S48,"&gt;0",H48:S48)/T48</f>
        <v>#DIV/0!</v>
      </c>
    </row>
    <row r="49" spans="1:22" s="1" customFormat="1" x14ac:dyDescent="0.45">
      <c r="A49" s="28" t="s">
        <v>48</v>
      </c>
      <c r="B49" s="22"/>
      <c r="C49" s="22"/>
      <c r="D49" s="22"/>
      <c r="E49" s="22"/>
      <c r="F49" s="22"/>
      <c r="G49" s="22"/>
      <c r="H49" s="34">
        <f>IF(H48&gt;0,ROUNDUP(600-(SUM(INDEX(48:48,LARGE(INDEX(($B48:G48&lt;&gt;"")*COLUMN($B48:G48),0),6)):G48)/6),0),0)+H48</f>
        <v>0</v>
      </c>
      <c r="I49" s="34">
        <f>IF(I48&gt;0,ROUNDUP(600-(SUM(INDEX(48:48,LARGE(INDEX(($B48:H48&lt;&gt;"")*COLUMN($B48:H48),0),6)):H48)/6),0),0)+I48</f>
        <v>0</v>
      </c>
      <c r="J49" s="34">
        <f>IF(J48&gt;0,ROUNDUP(600-(SUM(INDEX(48:48,LARGE(INDEX(($B48:I48&lt;&gt;"")*COLUMN($B48:I48),0),6)):I48)/6),0),0)+J48</f>
        <v>0</v>
      </c>
      <c r="K49" s="34">
        <f>IF(K48&gt;0,ROUNDUP(600-(SUM(INDEX(48:48,LARGE(INDEX(($B48:J48&lt;&gt;"")*COLUMN($B48:J48),0),6)):J48)/6),0),0)+K48</f>
        <v>0</v>
      </c>
      <c r="L49" s="34">
        <f>IF(L48&gt;0,ROUNDUP(600-(SUM(INDEX(48:48,LARGE(INDEX(($B48:K48&lt;&gt;"")*COLUMN($B48:K48),0),6)):K48)/6),0),0)+L48</f>
        <v>0</v>
      </c>
      <c r="M49" s="34">
        <f>IF(M48&gt;0,ROUNDUP(600-(SUM(INDEX(48:48,LARGE(INDEX(($B48:L48&lt;&gt;"")*COLUMN($B48:L48),0),6)):L48)/6),0),0)+M48</f>
        <v>0</v>
      </c>
      <c r="N49" s="34">
        <f>IF(N48&gt;0,ROUNDUP(600-(SUM(INDEX(48:48,LARGE(INDEX(($B48:M48&lt;&gt;"")*COLUMN($B48:M48),0),6)):M48)/6),0),0)+N48</f>
        <v>0</v>
      </c>
      <c r="O49" s="34">
        <f>IF(O48&gt;0,ROUNDUP(600-(SUM(INDEX(48:48,LARGE(INDEX(($B48:N48&lt;&gt;"")*COLUMN($B48:N48),0),6)):N48)/6),0),0)+O48</f>
        <v>0</v>
      </c>
      <c r="P49" s="34">
        <f>IF(P48&gt;0,ROUNDUP(600-(SUM(INDEX(48:48,LARGE(INDEX(($B48:O48&lt;&gt;"")*COLUMN($B48:O48),0),6)):O48)/6),0),0)+P48</f>
        <v>0</v>
      </c>
      <c r="Q49" s="34">
        <f>IF(Q48&gt;0,ROUNDUP(600-(SUM(INDEX(48:48,LARGE(INDEX(($B48:P48&lt;&gt;"")*COLUMN($B48:P48),0),6)):P48)/6),0),0)+Q48</f>
        <v>0</v>
      </c>
      <c r="R49" s="34">
        <f>IF(R48&gt;0,ROUNDUP(600-(SUM(INDEX(48:48,LARGE(INDEX(($B48:Q48&lt;&gt;"")*COLUMN($B48:Q48),0),6)):Q48)/6),0),0)+R48</f>
        <v>0</v>
      </c>
      <c r="S49" s="34">
        <f>IF(S48&gt;0,ROUNDUP(600-(SUM(INDEX(48:48,LARGE(INDEX(($B48:R48&lt;&gt;"")*COLUMN($B48:R48),0),6)):R48)/6),0),0)+S48</f>
        <v>0</v>
      </c>
      <c r="T49" s="34"/>
      <c r="U49" s="35" t="e">
        <f>SUM(H49:S49)/T48</f>
        <v>#DIV/0!</v>
      </c>
    </row>
    <row r="50" spans="1:22" s="1" customFormat="1" ht="8.25" customHeight="1" x14ac:dyDescent="0.4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6"/>
      <c r="V50" s="18"/>
    </row>
    <row r="51" spans="1:22" s="1" customFormat="1" x14ac:dyDescent="0.45">
      <c r="A51" s="28" t="s">
        <v>47</v>
      </c>
      <c r="B51" s="27"/>
      <c r="C51" s="27"/>
      <c r="D51" s="27"/>
      <c r="E51" s="27"/>
      <c r="F51" s="27"/>
      <c r="G51" s="27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3">
        <f>COUNTIF(H51:S51,"&gt;0")</f>
        <v>0</v>
      </c>
      <c r="U51" s="36" t="e">
        <f>SUMIF(H51:S51,"&gt;0",H51:S51)/T51</f>
        <v>#DIV/0!</v>
      </c>
    </row>
    <row r="52" spans="1:22" s="1" customFormat="1" x14ac:dyDescent="0.45">
      <c r="A52" s="28" t="s">
        <v>48</v>
      </c>
      <c r="B52" s="22"/>
      <c r="C52" s="22"/>
      <c r="D52" s="22"/>
      <c r="E52" s="22"/>
      <c r="F52" s="22"/>
      <c r="G52" s="22"/>
      <c r="H52" s="34">
        <f>IF(H51&gt;0,ROUNDUP(600-(SUM(INDEX(51:51,LARGE(INDEX(($B51:G51&lt;&gt;"")*COLUMN($B51:G51),0),6)):G51)/6),0),0)+H51</f>
        <v>0</v>
      </c>
      <c r="I52" s="34">
        <f>IF(I51&gt;0,ROUNDUP(600-(SUM(INDEX(51:51,LARGE(INDEX(($B51:H51&lt;&gt;"")*COLUMN($B51:H51),0),6)):H51)/6),0),0)+I51</f>
        <v>0</v>
      </c>
      <c r="J52" s="34">
        <f>IF(J51&gt;0,ROUNDUP(600-(SUM(INDEX(51:51,LARGE(INDEX(($B51:I51&lt;&gt;"")*COLUMN($B51:I51),0),6)):I51)/6),0),0)+J51</f>
        <v>0</v>
      </c>
      <c r="K52" s="34">
        <f>IF(K51&gt;0,ROUNDUP(600-(SUM(INDEX(51:51,LARGE(INDEX(($B51:J51&lt;&gt;"")*COLUMN($B51:J51),0),6)):J51)/6),0),0)+K51</f>
        <v>0</v>
      </c>
      <c r="L52" s="34">
        <f>IF(L51&gt;0,ROUNDUP(600-(SUM(INDEX(51:51,LARGE(INDEX(($B51:K51&lt;&gt;"")*COLUMN($B51:K51),0),6)):K51)/6),0),0)+L51</f>
        <v>0</v>
      </c>
      <c r="M52" s="34">
        <f>IF(M51&gt;0,ROUNDUP(600-(SUM(INDEX(51:51,LARGE(INDEX(($B51:L51&lt;&gt;"")*COLUMN($B51:L51),0),6)):L51)/6),0),0)+M51</f>
        <v>0</v>
      </c>
      <c r="N52" s="34">
        <f>IF(N51&gt;0,ROUNDUP(600-(SUM(INDEX(51:51,LARGE(INDEX(($B51:M51&lt;&gt;"")*COLUMN($B51:M51),0),6)):M51)/6),0),0)+N51</f>
        <v>0</v>
      </c>
      <c r="O52" s="34">
        <f>IF(O51&gt;0,ROUNDUP(600-(SUM(INDEX(51:51,LARGE(INDEX(($B51:N51&lt;&gt;"")*COLUMN($B51:N51),0),6)):N51)/6),0),0)+O51</f>
        <v>0</v>
      </c>
      <c r="P52" s="34">
        <f>IF(P51&gt;0,ROUNDUP(600-(SUM(INDEX(51:51,LARGE(INDEX(($B51:O51&lt;&gt;"")*COLUMN($B51:O51),0),6)):O51)/6),0),0)+P51</f>
        <v>0</v>
      </c>
      <c r="Q52" s="34">
        <f>IF(Q51&gt;0,ROUNDUP(600-(SUM(INDEX(51:51,LARGE(INDEX(($B51:P51&lt;&gt;"")*COLUMN($B51:P51),0),6)):P51)/6),0),0)+Q51</f>
        <v>0</v>
      </c>
      <c r="R52" s="34">
        <f>IF(R51&gt;0,ROUNDUP(600-(SUM(INDEX(51:51,LARGE(INDEX(($B51:Q51&lt;&gt;"")*COLUMN($B51:Q51),0),6)):Q51)/6),0),0)+R51</f>
        <v>0</v>
      </c>
      <c r="S52" s="34">
        <f>IF(S51&gt;0,ROUNDUP(600-(SUM(INDEX(51:51,LARGE(INDEX(($B51:R51&lt;&gt;"")*COLUMN($B51:R51),0),6)):R51)/6),0),0)+S51</f>
        <v>0</v>
      </c>
      <c r="T52" s="34"/>
      <c r="U52" s="35" t="e">
        <f>SUM(H52:S52)/T51</f>
        <v>#DIV/0!</v>
      </c>
      <c r="V52" s="18"/>
    </row>
    <row r="53" spans="1:22" s="1" customFormat="1" ht="8.25" customHeight="1" x14ac:dyDescent="0.4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6"/>
      <c r="V53" s="18"/>
    </row>
    <row r="54" spans="1:22" s="1" customFormat="1" x14ac:dyDescent="0.45">
      <c r="A54" s="28" t="s">
        <v>47</v>
      </c>
      <c r="B54" s="27"/>
      <c r="C54" s="27"/>
      <c r="D54" s="27"/>
      <c r="E54" s="27"/>
      <c r="F54" s="27"/>
      <c r="G54" s="27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3">
        <f>COUNTIF(H54:S54,"&gt;0")</f>
        <v>0</v>
      </c>
      <c r="U54" s="36" t="e">
        <f>SUMIF(H54:S54,"&gt;0",H54:S54)/T54</f>
        <v>#DIV/0!</v>
      </c>
    </row>
    <row r="55" spans="1:22" s="1" customFormat="1" x14ac:dyDescent="0.45">
      <c r="A55" s="28" t="s">
        <v>48</v>
      </c>
      <c r="B55" s="22"/>
      <c r="C55" s="22"/>
      <c r="D55" s="22"/>
      <c r="E55" s="22"/>
      <c r="F55" s="22"/>
      <c r="G55" s="22"/>
      <c r="H55" s="34">
        <f>IF(H54&gt;0,ROUNDUP(600-(SUM(INDEX(54:54,LARGE(INDEX(($B54:G54&lt;&gt;"")*COLUMN($B54:G54),0),6)):G54)/6),0),0)+H54</f>
        <v>0</v>
      </c>
      <c r="I55" s="34">
        <f>IF(I54&gt;0,ROUNDUP(600-(SUM(INDEX(54:54,LARGE(INDEX(($B54:H54&lt;&gt;"")*COLUMN($B54:H54),0),6)):H54)/6),0),0)+I54</f>
        <v>0</v>
      </c>
      <c r="J55" s="34">
        <f>IF(J54&gt;0,ROUNDUP(600-(SUM(INDEX(54:54,LARGE(INDEX(($B54:I54&lt;&gt;"")*COLUMN($B54:I54),0),6)):I54)/6),0),0)+J54</f>
        <v>0</v>
      </c>
      <c r="K55" s="34">
        <f>IF(K54&gt;0,ROUNDUP(600-(SUM(INDEX(54:54,LARGE(INDEX(($B54:J54&lt;&gt;"")*COLUMN($B54:J54),0),6)):J54)/6),0),0)+K54</f>
        <v>0</v>
      </c>
      <c r="L55" s="34">
        <f>IF(L54&gt;0,ROUNDUP(600-(SUM(INDEX(54:54,LARGE(INDEX(($B54:K54&lt;&gt;"")*COLUMN($B54:K54),0),6)):K54)/6),0),0)+L54</f>
        <v>0</v>
      </c>
      <c r="M55" s="34">
        <f>IF(M54&gt;0,ROUNDUP(600-(SUM(INDEX(54:54,LARGE(INDEX(($B54:L54&lt;&gt;"")*COLUMN($B54:L54),0),6)):L54)/6),0),0)+M54</f>
        <v>0</v>
      </c>
      <c r="N55" s="34">
        <f>IF(N54&gt;0,ROUNDUP(600-(SUM(INDEX(54:54,LARGE(INDEX(($B54:M54&lt;&gt;"")*COLUMN($B54:M54),0),6)):M54)/6),0),0)+N54</f>
        <v>0</v>
      </c>
      <c r="O55" s="34">
        <f>IF(O54&gt;0,ROUNDUP(600-(SUM(INDEX(54:54,LARGE(INDEX(($B54:N54&lt;&gt;"")*COLUMN($B54:N54),0),6)):N54)/6),0),0)+O54</f>
        <v>0</v>
      </c>
      <c r="P55" s="34">
        <f>IF(P54&gt;0,ROUNDUP(600-(SUM(INDEX(54:54,LARGE(INDEX(($B54:O54&lt;&gt;"")*COLUMN($B54:O54),0),6)):O54)/6),0),0)+P54</f>
        <v>0</v>
      </c>
      <c r="Q55" s="34">
        <f>IF(Q54&gt;0,ROUNDUP(600-(SUM(INDEX(54:54,LARGE(INDEX(($B54:P54&lt;&gt;"")*COLUMN($B54:P54),0),6)):P54)/6),0),0)+Q54</f>
        <v>0</v>
      </c>
      <c r="R55" s="34">
        <f>IF(R54&gt;0,ROUNDUP(600-(SUM(INDEX(54:54,LARGE(INDEX(($B54:Q54&lt;&gt;"")*COLUMN($B54:Q54),0),6)):Q54)/6),0),0)+R54</f>
        <v>0</v>
      </c>
      <c r="S55" s="34">
        <f>IF(S54&gt;0,ROUNDUP(600-(SUM(INDEX(54:54,LARGE(INDEX(($B54:R54&lt;&gt;"")*COLUMN($B54:R54),0),6)):R54)/6),0),0)+S54</f>
        <v>0</v>
      </c>
      <c r="T55" s="34"/>
      <c r="U55" s="35" t="e">
        <f>SUM(H55:S55)/T54</f>
        <v>#DIV/0!</v>
      </c>
    </row>
    <row r="56" spans="1:22" s="1" customFormat="1" ht="8.25" customHeight="1" x14ac:dyDescent="0.4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6"/>
      <c r="V56" s="18"/>
    </row>
    <row r="57" spans="1:22" s="1" customFormat="1" x14ac:dyDescent="0.45">
      <c r="A57" s="28" t="s">
        <v>47</v>
      </c>
      <c r="B57" s="27"/>
      <c r="C57" s="27"/>
      <c r="D57" s="27"/>
      <c r="E57" s="27"/>
      <c r="F57" s="27"/>
      <c r="G57" s="27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3">
        <f>COUNTIF(H57:S57,"&gt;0")</f>
        <v>0</v>
      </c>
      <c r="U57" s="36" t="e">
        <f>SUMIF(H57:S57,"&gt;0",H57:S57)/T57</f>
        <v>#DIV/0!</v>
      </c>
    </row>
    <row r="58" spans="1:22" s="1" customFormat="1" x14ac:dyDescent="0.45">
      <c r="A58" s="28" t="s">
        <v>48</v>
      </c>
      <c r="B58" s="22"/>
      <c r="C58" s="22"/>
      <c r="D58" s="22"/>
      <c r="E58" s="22"/>
      <c r="F58" s="22"/>
      <c r="G58" s="22"/>
      <c r="H58" s="34">
        <f>IF(H57&gt;0,ROUNDUP(600-(SUM(INDEX(57:57,LARGE(INDEX(($B57:G57&lt;&gt;"")*COLUMN($B57:G57),0),6)):G57)/6),0),0)+H57</f>
        <v>0</v>
      </c>
      <c r="I58" s="34">
        <f>IF(I57&gt;0,ROUNDUP(600-(SUM(INDEX(57:57,LARGE(INDEX(($B57:H57&lt;&gt;"")*COLUMN($B57:H57),0),6)):H57)/6),0),0)+I57</f>
        <v>0</v>
      </c>
      <c r="J58" s="34">
        <f>IF(J57&gt;0,ROUNDUP(600-(SUM(INDEX(57:57,LARGE(INDEX(($B57:I57&lt;&gt;"")*COLUMN($B57:I57),0),6)):I57)/6),0),0)+J57</f>
        <v>0</v>
      </c>
      <c r="K58" s="34">
        <f>IF(K57&gt;0,ROUNDUP(600-(SUM(INDEX(57:57,LARGE(INDEX(($B57:J57&lt;&gt;"")*COLUMN($B57:J57),0),6)):J57)/6),0),0)+K57</f>
        <v>0</v>
      </c>
      <c r="L58" s="34">
        <f>IF(L57&gt;0,ROUNDUP(600-(SUM(INDEX(57:57,LARGE(INDEX(($B57:K57&lt;&gt;"")*COLUMN($B57:K57),0),6)):K57)/6),0),0)+L57</f>
        <v>0</v>
      </c>
      <c r="M58" s="34">
        <f>IF(M57&gt;0,ROUNDUP(600-(SUM(INDEX(57:57,LARGE(INDEX(($B57:L57&lt;&gt;"")*COLUMN($B57:L57),0),6)):L57)/6),0),0)+M57</f>
        <v>0</v>
      </c>
      <c r="N58" s="34">
        <f>IF(N57&gt;0,ROUNDUP(600-(SUM(INDEX(57:57,LARGE(INDEX(($B57:M57&lt;&gt;"")*COLUMN($B57:M57),0),6)):M57)/6),0),0)+N57</f>
        <v>0</v>
      </c>
      <c r="O58" s="34">
        <f>IF(O57&gt;0,ROUNDUP(600-(SUM(INDEX(57:57,LARGE(INDEX(($B57:N57&lt;&gt;"")*COLUMN($B57:N57),0),6)):N57)/6),0),0)+O57</f>
        <v>0</v>
      </c>
      <c r="P58" s="34">
        <f>IF(P57&gt;0,ROUNDUP(600-(SUM(INDEX(57:57,LARGE(INDEX(($B57:O57&lt;&gt;"")*COLUMN($B57:O57),0),6)):O57)/6),0),0)+P57</f>
        <v>0</v>
      </c>
      <c r="Q58" s="34">
        <f>IF(Q57&gt;0,ROUNDUP(600-(SUM(INDEX(57:57,LARGE(INDEX(($B57:P57&lt;&gt;"")*COLUMN($B57:P57),0),6)):P57)/6),0),0)+Q57</f>
        <v>0</v>
      </c>
      <c r="R58" s="34">
        <f>IF(R57&gt;0,ROUNDUP(600-(SUM(INDEX(57:57,LARGE(INDEX(($B57:Q57&lt;&gt;"")*COLUMN($B57:Q57),0),6)):Q57)/6),0),0)+R57</f>
        <v>0</v>
      </c>
      <c r="S58" s="34">
        <f>IF(S57&gt;0,ROUNDUP(600-(SUM(INDEX(57:57,LARGE(INDEX(($B57:R57&lt;&gt;"")*COLUMN($B57:R57),0),6)):R57)/6),0),0)+S57</f>
        <v>0</v>
      </c>
      <c r="T58" s="34"/>
      <c r="U58" s="35" t="e">
        <f>SUM(H58:S58)/T57</f>
        <v>#DIV/0!</v>
      </c>
    </row>
    <row r="59" spans="1:22" s="1" customFormat="1" ht="8.25" customHeight="1" x14ac:dyDescent="0.45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6"/>
      <c r="V59" s="18"/>
    </row>
    <row r="60" spans="1:22" s="1" customFormat="1" x14ac:dyDescent="0.45">
      <c r="A60" s="28" t="s">
        <v>47</v>
      </c>
      <c r="B60" s="27"/>
      <c r="C60" s="27"/>
      <c r="D60" s="27"/>
      <c r="E60" s="27"/>
      <c r="F60" s="27"/>
      <c r="G60" s="27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3">
        <f>COUNTIF(H60:S60,"&gt;0")</f>
        <v>0</v>
      </c>
      <c r="U60" s="36" t="e">
        <f>SUMIF(H60:S60,"&gt;0",H60:S60)/T60</f>
        <v>#DIV/0!</v>
      </c>
    </row>
    <row r="61" spans="1:22" s="1" customFormat="1" x14ac:dyDescent="0.45">
      <c r="A61" s="28" t="s">
        <v>48</v>
      </c>
      <c r="B61" s="22"/>
      <c r="C61" s="22"/>
      <c r="D61" s="22"/>
      <c r="E61" s="22"/>
      <c r="F61" s="22"/>
      <c r="G61" s="22"/>
      <c r="H61" s="34">
        <f>IF(H60&gt;0,ROUNDUP(600-(SUM(INDEX(60:60,LARGE(INDEX(($B60:G60&lt;&gt;"")*COLUMN($B60:G60),0),6)):G60)/6),0),0)+H60</f>
        <v>0</v>
      </c>
      <c r="I61" s="34">
        <f>IF(I60&gt;0,ROUNDUP(600-(SUM(INDEX(60:60,LARGE(INDEX(($B60:H60&lt;&gt;"")*COLUMN($B60:H60),0),6)):H60)/6),0),0)+I60</f>
        <v>0</v>
      </c>
      <c r="J61" s="34">
        <f>IF(J60&gt;0,ROUNDUP(600-(SUM(INDEX(60:60,LARGE(INDEX(($B60:I60&lt;&gt;"")*COLUMN($B60:I60),0),6)):I60)/6),0),0)+J60</f>
        <v>0</v>
      </c>
      <c r="K61" s="34">
        <f>IF(K60&gt;0,ROUNDUP(600-(SUM(INDEX(60:60,LARGE(INDEX(($B60:J60&lt;&gt;"")*COLUMN($B60:J60),0),6)):J60)/6),0),0)+K60</f>
        <v>0</v>
      </c>
      <c r="L61" s="34">
        <f>IF(L60&gt;0,ROUNDUP(600-(SUM(INDEX(60:60,LARGE(INDEX(($B60:K60&lt;&gt;"")*COLUMN($B60:K60),0),6)):K60)/6),0),0)+L60</f>
        <v>0</v>
      </c>
      <c r="M61" s="34">
        <f>IF(M60&gt;0,ROUNDUP(600-(SUM(INDEX(60:60,LARGE(INDEX(($B60:L60&lt;&gt;"")*COLUMN($B60:L60),0),6)):L60)/6),0),0)+M60</f>
        <v>0</v>
      </c>
      <c r="N61" s="34">
        <f>IF(N60&gt;0,ROUNDUP(600-(SUM(INDEX(60:60,LARGE(INDEX(($B60:M60&lt;&gt;"")*COLUMN($B60:M60),0),6)):M60)/6),0),0)+N60</f>
        <v>0</v>
      </c>
      <c r="O61" s="34">
        <f>IF(O60&gt;0,ROUNDUP(600-(SUM(INDEX(60:60,LARGE(INDEX(($B60:N60&lt;&gt;"")*COLUMN($B60:N60),0),6)):N60)/6),0),0)+O60</f>
        <v>0</v>
      </c>
      <c r="P61" s="34">
        <f>IF(P60&gt;0,ROUNDUP(600-(SUM(INDEX(60:60,LARGE(INDEX(($B60:O60&lt;&gt;"")*COLUMN($B60:O60),0),6)):O60)/6),0),0)+P60</f>
        <v>0</v>
      </c>
      <c r="Q61" s="34">
        <f>IF(Q60&gt;0,ROUNDUP(600-(SUM(INDEX(60:60,LARGE(INDEX(($B60:P60&lt;&gt;"")*COLUMN($B60:P60),0),6)):P60)/6),0),0)+Q60</f>
        <v>0</v>
      </c>
      <c r="R61" s="34">
        <f>IF(R60&gt;0,ROUNDUP(600-(SUM(INDEX(60:60,LARGE(INDEX(($B60:Q60&lt;&gt;"")*COLUMN($B60:Q60),0),6)):Q60)/6),0),0)+R60</f>
        <v>0</v>
      </c>
      <c r="S61" s="34">
        <f>IF(S60&gt;0,ROUNDUP(600-(SUM(INDEX(60:60,LARGE(INDEX(($B60:R60&lt;&gt;"")*COLUMN($B60:R60),0),6)):R60)/6),0),0)+S60</f>
        <v>0</v>
      </c>
      <c r="T61" s="34"/>
      <c r="U61" s="35" t="e">
        <f>SUM(H61:S61)/T60</f>
        <v>#DIV/0!</v>
      </c>
      <c r="V61" s="18"/>
    </row>
    <row r="62" spans="1:22" s="1" customFormat="1" ht="8.25" customHeight="1" x14ac:dyDescent="0.45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6"/>
      <c r="V62" s="18"/>
    </row>
    <row r="63" spans="1:22" s="1" customFormat="1" x14ac:dyDescent="0.45">
      <c r="A63" s="28" t="s">
        <v>47</v>
      </c>
      <c r="B63" s="27"/>
      <c r="C63" s="27"/>
      <c r="D63" s="27"/>
      <c r="E63" s="27"/>
      <c r="F63" s="27"/>
      <c r="G63" s="27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3">
        <f>COUNTIF(H63:S63,"&gt;0")</f>
        <v>0</v>
      </c>
      <c r="U63" s="36" t="e">
        <f>SUMIF(H63:S63,"&gt;0",H63:S63)/T63</f>
        <v>#DIV/0!</v>
      </c>
    </row>
    <row r="64" spans="1:22" s="1" customFormat="1" x14ac:dyDescent="0.45">
      <c r="A64" s="28" t="s">
        <v>48</v>
      </c>
      <c r="B64" s="22"/>
      <c r="C64" s="22"/>
      <c r="D64" s="22"/>
      <c r="E64" s="22"/>
      <c r="F64" s="22"/>
      <c r="G64" s="22"/>
      <c r="H64" s="34">
        <f>IF(H63&gt;0,ROUNDUP(600-(SUM(INDEX(63:63,LARGE(INDEX(($B63:G63&lt;&gt;"")*COLUMN($B63:G63),0),6)):G63)/6),0),0)+H63</f>
        <v>0</v>
      </c>
      <c r="I64" s="34">
        <f>IF(I63&gt;0,ROUNDUP(600-(SUM(INDEX(63:63,LARGE(INDEX(($B63:H63&lt;&gt;"")*COLUMN($B63:H63),0),6)):H63)/6),0),0)+I63</f>
        <v>0</v>
      </c>
      <c r="J64" s="34">
        <f>IF(J63&gt;0,ROUNDUP(600-(SUM(INDEX(63:63,LARGE(INDEX(($B63:I63&lt;&gt;"")*COLUMN($B63:I63),0),6)):I63)/6),0),0)+J63</f>
        <v>0</v>
      </c>
      <c r="K64" s="34">
        <f>IF(K63&gt;0,ROUNDUP(600-(SUM(INDEX(63:63,LARGE(INDEX(($B63:J63&lt;&gt;"")*COLUMN($B63:J63),0),6)):J63)/6),0),0)+K63</f>
        <v>0</v>
      </c>
      <c r="L64" s="34">
        <f>IF(L63&gt;0,ROUNDUP(600-(SUM(INDEX(63:63,LARGE(INDEX(($B63:K63&lt;&gt;"")*COLUMN($B63:K63),0),6)):K63)/6),0),0)+L63</f>
        <v>0</v>
      </c>
      <c r="M64" s="34">
        <f>IF(M63&gt;0,ROUNDUP(600-(SUM(INDEX(63:63,LARGE(INDEX(($B63:L63&lt;&gt;"")*COLUMN($B63:L63),0),6)):L63)/6),0),0)+M63</f>
        <v>0</v>
      </c>
      <c r="N64" s="34">
        <f>IF(N63&gt;0,ROUNDUP(600-(SUM(INDEX(63:63,LARGE(INDEX(($B63:M63&lt;&gt;"")*COLUMN($B63:M63),0),6)):M63)/6),0),0)+N63</f>
        <v>0</v>
      </c>
      <c r="O64" s="34">
        <f>IF(O63&gt;0,ROUNDUP(600-(SUM(INDEX(63:63,LARGE(INDEX(($B63:N63&lt;&gt;"")*COLUMN($B63:N63),0),6)):N63)/6),0),0)+O63</f>
        <v>0</v>
      </c>
      <c r="P64" s="34">
        <f>IF(P63&gt;0,ROUNDUP(600-(SUM(INDEX(63:63,LARGE(INDEX(($B63:O63&lt;&gt;"")*COLUMN($B63:O63),0),6)):O63)/6),0),0)+P63</f>
        <v>0</v>
      </c>
      <c r="Q64" s="34">
        <f>IF(Q63&gt;0,ROUNDUP(600-(SUM(INDEX(63:63,LARGE(INDEX(($B63:P63&lt;&gt;"")*COLUMN($B63:P63),0),6)):P63)/6),0),0)+Q63</f>
        <v>0</v>
      </c>
      <c r="R64" s="34">
        <f>IF(R63&gt;0,ROUNDUP(600-(SUM(INDEX(63:63,LARGE(INDEX(($B63:Q63&lt;&gt;"")*COLUMN($B63:Q63),0),6)):Q63)/6),0),0)+R63</f>
        <v>0</v>
      </c>
      <c r="S64" s="34">
        <f>IF(S63&gt;0,ROUNDUP(600-(SUM(INDEX(63:63,LARGE(INDEX(($B63:R63&lt;&gt;"")*COLUMN($B63:R63),0),6)):R63)/6),0),0)+S63</f>
        <v>0</v>
      </c>
      <c r="T64" s="34"/>
      <c r="U64" s="35" t="e">
        <f>SUM(H64:S64)/T63</f>
        <v>#DIV/0!</v>
      </c>
    </row>
    <row r="65" spans="1:22" s="1" customFormat="1" ht="8.25" customHeight="1" x14ac:dyDescent="0.4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6"/>
      <c r="V65" s="18"/>
    </row>
    <row r="66" spans="1:22" s="1" customFormat="1" x14ac:dyDescent="0.45">
      <c r="A66" s="28" t="s">
        <v>47</v>
      </c>
      <c r="B66" s="27"/>
      <c r="C66" s="27"/>
      <c r="D66" s="27"/>
      <c r="E66" s="27"/>
      <c r="F66" s="27"/>
      <c r="G66" s="27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3">
        <f>COUNTIF(H66:S66,"&gt;0")</f>
        <v>0</v>
      </c>
      <c r="U66" s="36" t="e">
        <f>SUMIF(H66:S66,"&gt;0",H66:S66)/T66</f>
        <v>#DIV/0!</v>
      </c>
    </row>
    <row r="67" spans="1:22" s="1" customFormat="1" x14ac:dyDescent="0.45">
      <c r="A67" s="28" t="s">
        <v>48</v>
      </c>
      <c r="B67" s="22"/>
      <c r="C67" s="22"/>
      <c r="D67" s="22"/>
      <c r="E67" s="22"/>
      <c r="F67" s="22"/>
      <c r="G67" s="22"/>
      <c r="H67" s="34">
        <f>IF(H66&gt;0,ROUNDUP(600-(SUM(INDEX(66:66,LARGE(INDEX(($B66:G66&lt;&gt;"")*COLUMN($B66:G66),0),6)):G66)/6),0),0)+H66</f>
        <v>0</v>
      </c>
      <c r="I67" s="34">
        <f>IF(I66&gt;0,ROUNDUP(600-(SUM(INDEX(66:66,LARGE(INDEX(($B66:H66&lt;&gt;"")*COLUMN($B66:H66),0),6)):H66)/6),0),0)+I66</f>
        <v>0</v>
      </c>
      <c r="J67" s="34">
        <f>IF(J66&gt;0,ROUNDUP(600-(SUM(INDEX(66:66,LARGE(INDEX(($B66:I66&lt;&gt;"")*COLUMN($B66:I66),0),6)):I66)/6),0),0)+J66</f>
        <v>0</v>
      </c>
      <c r="K67" s="34">
        <f>IF(K66&gt;0,ROUNDUP(600-(SUM(INDEX(66:66,LARGE(INDEX(($B66:J66&lt;&gt;"")*COLUMN($B66:J66),0),6)):J66)/6),0),0)+K66</f>
        <v>0</v>
      </c>
      <c r="L67" s="34">
        <f>IF(L66&gt;0,ROUNDUP(600-(SUM(INDEX(66:66,LARGE(INDEX(($B66:K66&lt;&gt;"")*COLUMN($B66:K66),0),6)):K66)/6),0),0)+L66</f>
        <v>0</v>
      </c>
      <c r="M67" s="34">
        <f>IF(M66&gt;0,ROUNDUP(600-(SUM(INDEX(66:66,LARGE(INDEX(($B66:L66&lt;&gt;"")*COLUMN($B66:L66),0),6)):L66)/6),0),0)+M66</f>
        <v>0</v>
      </c>
      <c r="N67" s="34">
        <f>IF(N66&gt;0,ROUNDUP(600-(SUM(INDEX(66:66,LARGE(INDEX(($B66:M66&lt;&gt;"")*COLUMN($B66:M66),0),6)):M66)/6),0),0)+N66</f>
        <v>0</v>
      </c>
      <c r="O67" s="34">
        <f>IF(O66&gt;0,ROUNDUP(600-(SUM(INDEX(66:66,LARGE(INDEX(($B66:N66&lt;&gt;"")*COLUMN($B66:N66),0),6)):N66)/6),0),0)+O66</f>
        <v>0</v>
      </c>
      <c r="P67" s="34">
        <f>IF(P66&gt;0,ROUNDUP(600-(SUM(INDEX(66:66,LARGE(INDEX(($B66:O66&lt;&gt;"")*COLUMN($B66:O66),0),6)):O66)/6),0),0)+P66</f>
        <v>0</v>
      </c>
      <c r="Q67" s="34">
        <f>IF(Q66&gt;0,ROUNDUP(600-(SUM(INDEX(66:66,LARGE(INDEX(($B66:P66&lt;&gt;"")*COLUMN($B66:P66),0),6)):P66)/6),0),0)+Q66</f>
        <v>0</v>
      </c>
      <c r="R67" s="34">
        <f>IF(R66&gt;0,ROUNDUP(600-(SUM(INDEX(66:66,LARGE(INDEX(($B66:Q66&lt;&gt;"")*COLUMN($B66:Q66),0),6)):Q66)/6),0),0)+R66</f>
        <v>0</v>
      </c>
      <c r="S67" s="34">
        <f>IF(S66&gt;0,ROUNDUP(600-(SUM(INDEX(66:66,LARGE(INDEX(($B66:R66&lt;&gt;"")*COLUMN($B66:R66),0),6)):R66)/6),0),0)+S66</f>
        <v>0</v>
      </c>
      <c r="T67" s="34"/>
      <c r="U67" s="35" t="e">
        <f>SUM(H67:S67)/T66</f>
        <v>#DIV/0!</v>
      </c>
      <c r="V67" s="18"/>
    </row>
    <row r="68" spans="1:22" s="1" customFormat="1" ht="8.25" customHeight="1" x14ac:dyDescent="0.45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18"/>
    </row>
    <row r="69" spans="1:22" s="1" customFormat="1" x14ac:dyDescent="0.45">
      <c r="A69" s="28" t="s">
        <v>47</v>
      </c>
      <c r="B69" s="27"/>
      <c r="C69" s="27"/>
      <c r="D69" s="27"/>
      <c r="E69" s="27"/>
      <c r="F69" s="27"/>
      <c r="G69" s="27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3">
        <f>COUNTIF(H69:S69,"&gt;0")</f>
        <v>0</v>
      </c>
      <c r="U69" s="36" t="e">
        <f>SUMIF(H69:S69,"&gt;0",H69:S69)/T69</f>
        <v>#DIV/0!</v>
      </c>
    </row>
    <row r="70" spans="1:22" s="1" customFormat="1" x14ac:dyDescent="0.45">
      <c r="A70" s="28" t="s">
        <v>48</v>
      </c>
      <c r="B70" s="22"/>
      <c r="C70" s="22"/>
      <c r="D70" s="22"/>
      <c r="E70" s="22"/>
      <c r="F70" s="22"/>
      <c r="G70" s="22"/>
      <c r="H70" s="34">
        <f>IF(H69&gt;0,ROUNDUP(600-(SUM(INDEX(69:69,LARGE(INDEX(($B69:G69&lt;&gt;"")*COLUMN($B69:G69),0),6)):G69)/6),0),0)+H69</f>
        <v>0</v>
      </c>
      <c r="I70" s="34">
        <f>IF(I69&gt;0,ROUNDUP(600-(SUM(INDEX(69:69,LARGE(INDEX(($B69:H69&lt;&gt;"")*COLUMN($B69:H69),0),6)):H69)/6),0),0)+I69</f>
        <v>0</v>
      </c>
      <c r="J70" s="34">
        <f>IF(J69&gt;0,ROUNDUP(600-(SUM(INDEX(69:69,LARGE(INDEX(($B69:I69&lt;&gt;"")*COLUMN($B69:I69),0),6)):I69)/6),0),0)+J69</f>
        <v>0</v>
      </c>
      <c r="K70" s="34">
        <f>IF(K69&gt;0,ROUNDUP(600-(SUM(INDEX(69:69,LARGE(INDEX(($B69:J69&lt;&gt;"")*COLUMN($B69:J69),0),6)):J69)/6),0),0)+K69</f>
        <v>0</v>
      </c>
      <c r="L70" s="34">
        <f>IF(L69&gt;0,ROUNDUP(600-(SUM(INDEX(69:69,LARGE(INDEX(($B69:K69&lt;&gt;"")*COLUMN($B69:K69),0),6)):K69)/6),0),0)+L69</f>
        <v>0</v>
      </c>
      <c r="M70" s="34">
        <f>IF(M69&gt;0,ROUNDUP(600-(SUM(INDEX(69:69,LARGE(INDEX(($B69:L69&lt;&gt;"")*COLUMN($B69:L69),0),6)):L69)/6),0),0)+M69</f>
        <v>0</v>
      </c>
      <c r="N70" s="34">
        <f>IF(N69&gt;0,ROUNDUP(600-(SUM(INDEX(69:69,LARGE(INDEX(($B69:M69&lt;&gt;"")*COLUMN($B69:M69),0),6)):M69)/6),0),0)+N69</f>
        <v>0</v>
      </c>
      <c r="O70" s="34">
        <f>IF(O69&gt;0,ROUNDUP(600-(SUM(INDEX(69:69,LARGE(INDEX(($B69:N69&lt;&gt;"")*COLUMN($B69:N69),0),6)):N69)/6),0),0)+O69</f>
        <v>0</v>
      </c>
      <c r="P70" s="34">
        <f>IF(P69&gt;0,ROUNDUP(600-(SUM(INDEX(69:69,LARGE(INDEX(($B69:O69&lt;&gt;"")*COLUMN($B69:O69),0),6)):O69)/6),0),0)+P69</f>
        <v>0</v>
      </c>
      <c r="Q70" s="34">
        <f>IF(Q69&gt;0,ROUNDUP(600-(SUM(INDEX(69:69,LARGE(INDEX(($B69:P69&lt;&gt;"")*COLUMN($B69:P69),0),6)):P69)/6),0),0)+Q69</f>
        <v>0</v>
      </c>
      <c r="R70" s="34">
        <f>IF(R69&gt;0,ROUNDUP(600-(SUM(INDEX(69:69,LARGE(INDEX(($B69:Q69&lt;&gt;"")*COLUMN($B69:Q69),0),6)):Q69)/6),0),0)+R69</f>
        <v>0</v>
      </c>
      <c r="S70" s="34">
        <f>IF(S69&gt;0,ROUNDUP(600-(SUM(INDEX(69:69,LARGE(INDEX(($B69:R69&lt;&gt;"")*COLUMN($B69:R69),0),6)):R69)/6),0),0)+S69</f>
        <v>0</v>
      </c>
      <c r="T70" s="34"/>
      <c r="U70" s="35" t="e">
        <f>SUM(H70:S70)/T69</f>
        <v>#DIV/0!</v>
      </c>
    </row>
    <row r="71" spans="1:22" s="1" customFormat="1" ht="8.25" customHeight="1" x14ac:dyDescent="0.45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6"/>
      <c r="V71" s="18"/>
    </row>
    <row r="72" spans="1:22" s="1" customFormat="1" x14ac:dyDescent="0.45">
      <c r="A72" s="28" t="s">
        <v>47</v>
      </c>
      <c r="B72" s="27"/>
      <c r="C72" s="27"/>
      <c r="D72" s="27"/>
      <c r="E72" s="27"/>
      <c r="F72" s="27"/>
      <c r="G72" s="27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3">
        <f>COUNTIF(H72:S72,"&gt;0")</f>
        <v>0</v>
      </c>
      <c r="U72" s="36" t="e">
        <f>SUMIF(H72:S72,"&gt;0",H72:S72)/T72</f>
        <v>#DIV/0!</v>
      </c>
    </row>
    <row r="73" spans="1:22" s="1" customFormat="1" x14ac:dyDescent="0.45">
      <c r="A73" s="28" t="s">
        <v>48</v>
      </c>
      <c r="B73" s="22"/>
      <c r="C73" s="22"/>
      <c r="D73" s="22"/>
      <c r="E73" s="22"/>
      <c r="F73" s="22"/>
      <c r="G73" s="22"/>
      <c r="H73" s="34">
        <f>IF(H72&gt;0,ROUNDUP(600-(SUM(INDEX(72:72,LARGE(INDEX(($B72:G72&lt;&gt;"")*COLUMN($B72:G72),0),6)):G72)/6),0),0)+H72</f>
        <v>0</v>
      </c>
      <c r="I73" s="34">
        <f>IF(I72&gt;0,ROUNDUP(600-(SUM(INDEX(72:72,LARGE(INDEX(($B72:H72&lt;&gt;"")*COLUMN($B72:H72),0),6)):H72)/6),0),0)+I72</f>
        <v>0</v>
      </c>
      <c r="J73" s="34">
        <f>IF(J72&gt;0,ROUNDUP(600-(SUM(INDEX(72:72,LARGE(INDEX(($B72:I72&lt;&gt;"")*COLUMN($B72:I72),0),6)):I72)/6),0),0)+J72</f>
        <v>0</v>
      </c>
      <c r="K73" s="34">
        <f>IF(K72&gt;0,ROUNDUP(600-(SUM(INDEX(72:72,LARGE(INDEX(($B72:J72&lt;&gt;"")*COLUMN($B72:J72),0),6)):J72)/6),0),0)+K72</f>
        <v>0</v>
      </c>
      <c r="L73" s="34">
        <f>IF(L72&gt;0,ROUNDUP(600-(SUM(INDEX(72:72,LARGE(INDEX(($B72:K72&lt;&gt;"")*COLUMN($B72:K72),0),6)):K72)/6),0),0)+L72</f>
        <v>0</v>
      </c>
      <c r="M73" s="34">
        <f>IF(M72&gt;0,ROUNDUP(600-(SUM(INDEX(72:72,LARGE(INDEX(($B72:L72&lt;&gt;"")*COLUMN($B72:L72),0),6)):L72)/6),0),0)+M72</f>
        <v>0</v>
      </c>
      <c r="N73" s="34">
        <f>IF(N72&gt;0,ROUNDUP(600-(SUM(INDEX(72:72,LARGE(INDEX(($B72:M72&lt;&gt;"")*COLUMN($B72:M72),0),6)):M72)/6),0),0)+N72</f>
        <v>0</v>
      </c>
      <c r="O73" s="34">
        <f>IF(O72&gt;0,ROUNDUP(600-(SUM(INDEX(72:72,LARGE(INDEX(($B72:N72&lt;&gt;"")*COLUMN($B72:N72),0),6)):N72)/6),0),0)+O72</f>
        <v>0</v>
      </c>
      <c r="P73" s="34">
        <f>IF(P72&gt;0,ROUNDUP(600-(SUM(INDEX(72:72,LARGE(INDEX(($B72:O72&lt;&gt;"")*COLUMN($B72:O72),0),6)):O72)/6),0),0)+P72</f>
        <v>0</v>
      </c>
      <c r="Q73" s="34">
        <f>IF(Q72&gt;0,ROUNDUP(600-(SUM(INDEX(72:72,LARGE(INDEX(($B72:P72&lt;&gt;"")*COLUMN($B72:P72),0),6)):P72)/6),0),0)+Q72</f>
        <v>0</v>
      </c>
      <c r="R73" s="34">
        <f>IF(R72&gt;0,ROUNDUP(600-(SUM(INDEX(72:72,LARGE(INDEX(($B72:Q72&lt;&gt;"")*COLUMN($B72:Q72),0),6)):Q72)/6),0),0)+R72</f>
        <v>0</v>
      </c>
      <c r="S73" s="34">
        <f>IF(S72&gt;0,ROUNDUP(600-(SUM(INDEX(72:72,LARGE(INDEX(($B72:R72&lt;&gt;"")*COLUMN($B72:R72),0),6)):R72)/6),0),0)+S72</f>
        <v>0</v>
      </c>
      <c r="T73" s="34"/>
      <c r="U73" s="35" t="e">
        <f>SUM(H73:S73)/T72</f>
        <v>#DIV/0!</v>
      </c>
    </row>
    <row r="74" spans="1:22" s="1" customFormat="1" ht="8.25" customHeight="1" x14ac:dyDescent="0.4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6"/>
      <c r="V74" s="18"/>
    </row>
    <row r="75" spans="1:22" s="1" customFormat="1" x14ac:dyDescent="0.45"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</sheetData>
  <sheetProtection algorithmName="SHA-512" hashValue="lKHouRMGjDpRV06YE8NjkeuZNk0Hhbcz8nAkjPNpPoCVp/x9aTJ9qsYEsEhxq2hNGmvWO2fOZonld+9oNL976g==" saltValue="ePr5itLhiaEv4WSjO+pQXg==" spinCount="100000" sheet="1" objects="1" scenarios="1" formatCells="0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A1:V75"/>
  <sheetViews>
    <sheetView zoomScaleNormal="100" workbookViewId="0">
      <selection activeCell="G15" sqref="G15"/>
    </sheetView>
  </sheetViews>
  <sheetFormatPr defaultRowHeight="14.25" x14ac:dyDescent="0.45"/>
  <cols>
    <col min="1" max="1" width="37.86328125" bestFit="1" customWidth="1"/>
    <col min="2" max="2" width="6.265625" customWidth="1"/>
    <col min="3" max="6" width="6.1328125" bestFit="1" customWidth="1"/>
    <col min="7" max="7" width="6.1328125" style="8" bestFit="1" customWidth="1"/>
    <col min="8" max="8" width="4.1328125" style="8" bestFit="1" customWidth="1"/>
    <col min="9" max="9" width="4.3984375" style="8" bestFit="1" customWidth="1"/>
    <col min="10" max="10" width="5.86328125" style="8" bestFit="1" customWidth="1"/>
    <col min="11" max="11" width="4.59765625" style="8" bestFit="1" customWidth="1"/>
    <col min="12" max="12" width="4.73046875" style="8" bestFit="1" customWidth="1"/>
    <col min="13" max="13" width="4.86328125" style="8" bestFit="1" customWidth="1"/>
    <col min="14" max="14" width="4.1328125" style="8" bestFit="1" customWidth="1"/>
    <col min="15" max="15" width="4.86328125" style="8" bestFit="1" customWidth="1"/>
    <col min="16" max="16" width="5.3984375" style="8" bestFit="1" customWidth="1"/>
    <col min="17" max="17" width="4.59765625" style="8" bestFit="1" customWidth="1"/>
    <col min="18" max="18" width="5" style="8" bestFit="1" customWidth="1"/>
    <col min="19" max="19" width="4.3984375" style="8" bestFit="1" customWidth="1"/>
    <col min="20" max="20" width="11.73046875" style="8" bestFit="1" customWidth="1"/>
    <col min="21" max="21" width="10.73046875" style="8" customWidth="1"/>
  </cols>
  <sheetData>
    <row r="1" spans="1:22" ht="21.4" thickBot="1" x14ac:dyDescent="0.7">
      <c r="A1" s="2" t="s">
        <v>53</v>
      </c>
      <c r="B1" s="9" t="s">
        <v>43</v>
      </c>
      <c r="C1" s="9"/>
      <c r="D1" s="9"/>
      <c r="E1" s="9"/>
      <c r="F1" s="9"/>
      <c r="G1" s="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8" t="s">
        <v>24</v>
      </c>
      <c r="U1" s="38">
        <v>2017</v>
      </c>
    </row>
    <row r="2" spans="1:22" ht="16.149999999999999" thickBot="1" x14ac:dyDescent="0.55000000000000004">
      <c r="A2" s="3" t="s">
        <v>3</v>
      </c>
      <c r="B2" s="21" t="s">
        <v>29</v>
      </c>
      <c r="C2" s="21" t="s">
        <v>30</v>
      </c>
      <c r="D2" s="21" t="s">
        <v>31</v>
      </c>
      <c r="E2" s="21" t="s">
        <v>32</v>
      </c>
      <c r="F2" s="21" t="s">
        <v>33</v>
      </c>
      <c r="G2" s="21" t="s">
        <v>28</v>
      </c>
      <c r="H2" s="31" t="s">
        <v>39</v>
      </c>
      <c r="I2" s="31" t="s">
        <v>38</v>
      </c>
      <c r="J2" s="31" t="s">
        <v>7</v>
      </c>
      <c r="K2" s="31" t="s">
        <v>41</v>
      </c>
      <c r="L2" s="31" t="s">
        <v>9</v>
      </c>
      <c r="M2" s="31" t="s">
        <v>10</v>
      </c>
      <c r="N2" s="31" t="s">
        <v>11</v>
      </c>
      <c r="O2" s="31" t="s">
        <v>40</v>
      </c>
      <c r="P2" s="31" t="s">
        <v>34</v>
      </c>
      <c r="Q2" s="31" t="s">
        <v>35</v>
      </c>
      <c r="R2" s="31" t="s">
        <v>36</v>
      </c>
      <c r="S2" s="31" t="s">
        <v>37</v>
      </c>
      <c r="T2" s="37" t="s">
        <v>25</v>
      </c>
      <c r="U2" s="37" t="s">
        <v>27</v>
      </c>
    </row>
    <row r="3" spans="1:22" s="1" customFormat="1" x14ac:dyDescent="0.45">
      <c r="A3" s="28" t="s">
        <v>42</v>
      </c>
      <c r="B3" s="27"/>
      <c r="C3" s="27"/>
      <c r="D3" s="27"/>
      <c r="E3" s="27"/>
      <c r="F3" s="27"/>
      <c r="G3" s="27"/>
      <c r="H3" s="32"/>
      <c r="I3" s="32"/>
      <c r="J3" s="29"/>
      <c r="K3" s="29"/>
      <c r="L3" s="29"/>
      <c r="M3" s="29"/>
      <c r="N3" s="29"/>
      <c r="O3" s="29"/>
      <c r="P3" s="29"/>
      <c r="Q3" s="29"/>
      <c r="R3" s="29"/>
      <c r="S3" s="29"/>
      <c r="T3" s="33">
        <f>COUNTIF(H3:S3,"&gt;0")</f>
        <v>0</v>
      </c>
      <c r="U3" s="36" t="e">
        <f>SUMIF(H3:S3,"&gt;0",H3:S3)/T3</f>
        <v>#DIV/0!</v>
      </c>
    </row>
    <row r="4" spans="1:22" s="1" customFormat="1" x14ac:dyDescent="0.45">
      <c r="A4" s="28" t="s">
        <v>48</v>
      </c>
      <c r="B4" s="22"/>
      <c r="C4" s="22"/>
      <c r="D4" s="22"/>
      <c r="E4" s="22"/>
      <c r="F4" s="22"/>
      <c r="G4" s="22"/>
      <c r="H4" s="34">
        <f>IF(H3&gt;0,ROUNDUP(600-(SUM(INDEX(3:3,LARGE(INDEX(($B3:G3&lt;&gt;"")*COLUMN($B3:G3),0),6)):G3)/6),0),0)+H3</f>
        <v>0</v>
      </c>
      <c r="I4" s="34">
        <f>IF(I3&gt;0,ROUNDUP(600-(SUM(INDEX(3:3,LARGE(INDEX(($B3:H3&lt;&gt;"")*COLUMN($B3:H3),0),6)):H3)/6),0),0)+I3</f>
        <v>0</v>
      </c>
      <c r="J4" s="34">
        <f>IF(J3&gt;0,ROUNDUP(600-(SUM(INDEX(3:3,LARGE(INDEX(($B3:I3&lt;&gt;"")*COLUMN($B3:I3),0),6)):I3)/6),0),0)+J3</f>
        <v>0</v>
      </c>
      <c r="K4" s="34">
        <f>IF(K3&gt;0,ROUNDUP(600-(SUM(INDEX(3:3,LARGE(INDEX(($B3:J3&lt;&gt;"")*COLUMN($B3:J3),0),6)):J3)/6),0),0)+K3</f>
        <v>0</v>
      </c>
      <c r="L4" s="34">
        <f>IF(L3&gt;0,ROUNDUP(600-(SUM(INDEX(3:3,LARGE(INDEX(($B3:K3&lt;&gt;"")*COLUMN($B3:K3),0),6)):K3)/6),0),0)+L3</f>
        <v>0</v>
      </c>
      <c r="M4" s="34">
        <f>IF(M3&gt;0,ROUNDUP(600-(SUM(INDEX(3:3,LARGE(INDEX(($B3:L3&lt;&gt;"")*COLUMN($B3:L3),0),6)):L3)/6),0),0)+M3</f>
        <v>0</v>
      </c>
      <c r="N4" s="34">
        <f>IF(N3&gt;0,ROUNDUP(600-(SUM(INDEX(3:3,LARGE(INDEX(($B3:M3&lt;&gt;"")*COLUMN($B3:M3),0),6)):M3)/6),0),0)+N3</f>
        <v>0</v>
      </c>
      <c r="O4" s="34">
        <f>IF(O3&gt;0,ROUNDUP(600-(SUM(INDEX(3:3,LARGE(INDEX(($B3:N3&lt;&gt;"")*COLUMN($B3:N3),0),6)):N3)/6),0),0)+O3</f>
        <v>0</v>
      </c>
      <c r="P4" s="34">
        <f>IF(P3&gt;0,ROUNDUP(600-(SUM(INDEX(3:3,LARGE(INDEX(($B3:O3&lt;&gt;"")*COLUMN($B3:O3),0),6)):O3)/6),0),0)+P3</f>
        <v>0</v>
      </c>
      <c r="Q4" s="34">
        <f>IF(Q3&gt;0,ROUNDUP(600-(SUM(INDEX(3:3,LARGE(INDEX(($B3:P3&lt;&gt;"")*COLUMN($B3:P3),0),6)):P3)/6),0),0)+Q3</f>
        <v>0</v>
      </c>
      <c r="R4" s="34">
        <f>IF(R3&gt;0,ROUNDUP(600-(SUM(INDEX(3:3,LARGE(INDEX(($B3:Q3&lt;&gt;"")*COLUMN($B3:Q3),0),6)):Q3)/6),0),0)+R3</f>
        <v>0</v>
      </c>
      <c r="S4" s="34">
        <f>IF(S3&gt;0,ROUNDUP(600-(SUM(INDEX(3:3,LARGE(INDEX(($B3:R3&lt;&gt;"")*COLUMN($B3:R3),0),6)):R3)/6),0),0)+S3</f>
        <v>0</v>
      </c>
      <c r="T4" s="34"/>
      <c r="U4" s="35" t="e">
        <f>SUM(H4:S4)/T3</f>
        <v>#DIV/0!</v>
      </c>
      <c r="V4" s="18"/>
    </row>
    <row r="5" spans="1:22" s="1" customFormat="1" ht="8.25" customHeight="1" x14ac:dyDescent="0.4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18"/>
    </row>
    <row r="6" spans="1:22" s="1" customFormat="1" x14ac:dyDescent="0.45">
      <c r="A6" s="28" t="s">
        <v>52</v>
      </c>
      <c r="B6" s="27">
        <v>523</v>
      </c>
      <c r="C6" s="27">
        <v>528</v>
      </c>
      <c r="D6" s="27">
        <v>530</v>
      </c>
      <c r="E6" s="27">
        <v>530</v>
      </c>
      <c r="F6" s="27">
        <v>534</v>
      </c>
      <c r="G6" s="27">
        <v>536</v>
      </c>
      <c r="H6" s="29">
        <v>526</v>
      </c>
      <c r="I6" s="29">
        <v>521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33">
        <f>COUNTIF(H6:S6,"&gt;0")</f>
        <v>2</v>
      </c>
      <c r="U6" s="36">
        <f>SUMIF(H6:S6,"&gt;0",H6:S6)/T6</f>
        <v>523.5</v>
      </c>
    </row>
    <row r="7" spans="1:22" s="1" customFormat="1" x14ac:dyDescent="0.45">
      <c r="A7" s="28" t="s">
        <v>48</v>
      </c>
      <c r="B7" s="22"/>
      <c r="C7" s="22"/>
      <c r="D7" s="22"/>
      <c r="E7" s="22"/>
      <c r="F7" s="22"/>
      <c r="G7" s="22"/>
      <c r="H7" s="34">
        <f>IF(H6&gt;0,ROUNDUP(600-(SUM(INDEX(6:6,LARGE(INDEX(($B6:G6&lt;&gt;"")*COLUMN($B6:G6),0),6)):G6)/6),0),0)+H6</f>
        <v>596</v>
      </c>
      <c r="I7" s="34">
        <f>IF(I6&gt;0,ROUNDUP(600-(SUM(INDEX(6:6,LARGE(INDEX(($B6:H6&lt;&gt;"")*COLUMN($B6:H6),0),6)):H6)/6),0),0)+I6</f>
        <v>591</v>
      </c>
      <c r="J7" s="34">
        <f>IF(J6&gt;0,ROUNDUP(600-(SUM(INDEX(6:6,LARGE(INDEX(($B6:I6&lt;&gt;"")*COLUMN($B6:I6),0),6)):I6)/6),0),0)+J6</f>
        <v>0</v>
      </c>
      <c r="K7" s="34">
        <f>IF(K6&gt;0,ROUNDUP(600-(SUM(INDEX(6:6,LARGE(INDEX(($B6:J6&lt;&gt;"")*COLUMN($B6:J6),0),6)):J6)/6),0),0)+K6</f>
        <v>0</v>
      </c>
      <c r="L7" s="34">
        <f>IF(L6&gt;0,ROUNDUP(600-(SUM(INDEX(6:6,LARGE(INDEX(($B6:K6&lt;&gt;"")*COLUMN($B6:K6),0),6)):K6)/6),0),0)+L6</f>
        <v>0</v>
      </c>
      <c r="M7" s="34">
        <f>IF(M6&gt;0,ROUNDUP(600-(SUM(INDEX(6:6,LARGE(INDEX(($B6:L6&lt;&gt;"")*COLUMN($B6:L6),0),6)):L6)/6),0),0)+M6</f>
        <v>0</v>
      </c>
      <c r="N7" s="34">
        <f>IF(N6&gt;0,ROUNDUP(600-(SUM(INDEX(6:6,LARGE(INDEX(($B6:M6&lt;&gt;"")*COLUMN($B6:M6),0),6)):M6)/6),0),0)+N6</f>
        <v>0</v>
      </c>
      <c r="O7" s="34">
        <f>IF(O6&gt;0,ROUNDUP(600-(SUM(INDEX(6:6,LARGE(INDEX(($B6:N6&lt;&gt;"")*COLUMN($B6:N6),0),6)):N6)/6),0),0)+O6</f>
        <v>0</v>
      </c>
      <c r="P7" s="34">
        <f>IF(P6&gt;0,ROUNDUP(600-(SUM(INDEX(6:6,LARGE(INDEX(($B6:O6&lt;&gt;"")*COLUMN($B6:O6),0),6)):O6)/6),0),0)+P6</f>
        <v>0</v>
      </c>
      <c r="Q7" s="34">
        <f>IF(Q6&gt;0,ROUNDUP(600-(SUM(INDEX(6:6,LARGE(INDEX(($B6:P6&lt;&gt;"")*COLUMN($B6:P6),0),6)):P6)/6),0),0)+Q6</f>
        <v>0</v>
      </c>
      <c r="R7" s="34">
        <f>IF(R6&gt;0,ROUNDUP(600-(SUM(INDEX(6:6,LARGE(INDEX(($B6:Q6&lt;&gt;"")*COLUMN($B6:Q6),0),6)):Q6)/6),0),0)+R6</f>
        <v>0</v>
      </c>
      <c r="S7" s="34">
        <f>IF(S6&gt;0,ROUNDUP(600-(SUM(INDEX(6:6,LARGE(INDEX(($B6:R6&lt;&gt;"")*COLUMN($B6:R6),0),6)):R6)/6),0),0)+S6</f>
        <v>0</v>
      </c>
      <c r="T7" s="34"/>
      <c r="U7" s="35">
        <f>SUM(H7:S7)/T6</f>
        <v>593.5</v>
      </c>
    </row>
    <row r="8" spans="1:22" s="1" customFormat="1" ht="8.25" customHeight="1" x14ac:dyDescent="0.4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18"/>
    </row>
    <row r="9" spans="1:22" s="1" customFormat="1" x14ac:dyDescent="0.45">
      <c r="A9" s="28" t="s">
        <v>44</v>
      </c>
      <c r="B9" s="27">
        <v>547</v>
      </c>
      <c r="C9" s="27">
        <v>549</v>
      </c>
      <c r="D9" s="27">
        <v>550</v>
      </c>
      <c r="E9" s="27">
        <v>560</v>
      </c>
      <c r="F9" s="27">
        <v>560</v>
      </c>
      <c r="G9" s="27">
        <v>565</v>
      </c>
      <c r="H9" s="29">
        <v>543</v>
      </c>
      <c r="I9" s="29">
        <v>543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33">
        <f>COUNTIF(H9:S9,"&gt;0")</f>
        <v>2</v>
      </c>
      <c r="U9" s="36">
        <f>SUMIF(H9:S9,"&gt;0",H9:S9)/T9</f>
        <v>543</v>
      </c>
    </row>
    <row r="10" spans="1:22" s="1" customFormat="1" x14ac:dyDescent="0.45">
      <c r="A10" s="28" t="s">
        <v>48</v>
      </c>
      <c r="B10" s="22"/>
      <c r="C10" s="22"/>
      <c r="D10" s="22"/>
      <c r="E10" s="22"/>
      <c r="F10" s="22"/>
      <c r="G10" s="22"/>
      <c r="H10" s="34">
        <f>IF(H9&gt;0,ROUNDUP(600-(SUM(INDEX(9:9,LARGE(INDEX(($B9:G9&lt;&gt;"")*COLUMN($B9:G9),0),6)):G9)/6),0),0)+H9</f>
        <v>588</v>
      </c>
      <c r="I10" s="34">
        <f>IF(I9&gt;0,ROUNDUP(600-(SUM(INDEX(9:9,LARGE(INDEX(($B9:H9&lt;&gt;"")*COLUMN($B9:H9),0),6)):H9)/6),0),0)+I9</f>
        <v>589</v>
      </c>
      <c r="J10" s="34">
        <f>IF(J9&gt;0,ROUNDUP(600-(SUM(INDEX(9:9,LARGE(INDEX(($B9:I9&lt;&gt;"")*COLUMN($B9:I9),0),6)):I9)/6),0),0)+J9</f>
        <v>0</v>
      </c>
      <c r="K10" s="34">
        <f>IF(K9&gt;0,ROUNDUP(600-(SUM(INDEX(9:9,LARGE(INDEX(($B9:J9&lt;&gt;"")*COLUMN($B9:J9),0),6)):J9)/6),0),0)+K9</f>
        <v>0</v>
      </c>
      <c r="L10" s="34">
        <f>IF(L9&gt;0,ROUNDUP(600-(SUM(INDEX(9:9,LARGE(INDEX(($B9:K9&lt;&gt;"")*COLUMN($B9:K9),0),6)):K9)/6),0),0)+L9</f>
        <v>0</v>
      </c>
      <c r="M10" s="34">
        <f>IF(M9&gt;0,ROUNDUP(600-(SUM(INDEX(9:9,LARGE(INDEX(($B9:L9&lt;&gt;"")*COLUMN($B9:L9),0),6)):L9)/6),0),0)+M9</f>
        <v>0</v>
      </c>
      <c r="N10" s="34">
        <f>IF(N9&gt;0,ROUNDUP(600-(SUM(INDEX(9:9,LARGE(INDEX(($B9:M9&lt;&gt;"")*COLUMN($B9:M9),0),6)):M9)/6),0),0)+N9</f>
        <v>0</v>
      </c>
      <c r="O10" s="34">
        <f>IF(O9&gt;0,ROUNDUP(600-(SUM(INDEX(9:9,LARGE(INDEX(($B9:N9&lt;&gt;"")*COLUMN($B9:N9),0),6)):N9)/6),0),0)+O9</f>
        <v>0</v>
      </c>
      <c r="P10" s="34">
        <f>IF(P9&gt;0,ROUNDUP(600-(SUM(INDEX(9:9,LARGE(INDEX(($B9:O9&lt;&gt;"")*COLUMN($B9:O9),0),6)):O9)/6),0),0)+P9</f>
        <v>0</v>
      </c>
      <c r="Q10" s="34">
        <f>IF(Q9&gt;0,ROUNDUP(600-(SUM(INDEX(9:9,LARGE(INDEX(($B9:P9&lt;&gt;"")*COLUMN($B9:P9),0),6)):P9)/6),0),0)+Q9</f>
        <v>0</v>
      </c>
      <c r="R10" s="34">
        <f>IF(R9&gt;0,ROUNDUP(600-(SUM(INDEX(9:9,LARGE(INDEX(($B9:Q9&lt;&gt;"")*COLUMN($B9:Q9),0),6)):Q9)/6),0),0)+R9</f>
        <v>0</v>
      </c>
      <c r="S10" s="34">
        <f>IF(S9&gt;0,ROUNDUP(600-(SUM(INDEX(9:9,LARGE(INDEX(($B9:R9&lt;&gt;"")*COLUMN($B9:R9),0),6)):R9)/6),0),0)+S9</f>
        <v>0</v>
      </c>
      <c r="T10" s="34"/>
      <c r="U10" s="35">
        <f>SUM(H10:S10)/T9</f>
        <v>588.5</v>
      </c>
      <c r="V10" s="18"/>
    </row>
    <row r="11" spans="1:22" s="1" customFormat="1" ht="8.25" customHeight="1" x14ac:dyDescent="0.4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V11" s="18"/>
    </row>
    <row r="12" spans="1:22" s="1" customFormat="1" x14ac:dyDescent="0.45">
      <c r="A12" s="28" t="s">
        <v>51</v>
      </c>
      <c r="B12" s="27">
        <v>523</v>
      </c>
      <c r="C12" s="27">
        <v>534</v>
      </c>
      <c r="D12" s="27">
        <v>551</v>
      </c>
      <c r="E12" s="27">
        <v>552</v>
      </c>
      <c r="F12" s="27">
        <v>553</v>
      </c>
      <c r="G12" s="27">
        <v>553</v>
      </c>
      <c r="H12" s="29">
        <v>547</v>
      </c>
      <c r="I12" s="32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3">
        <f>COUNTIF(H12:S12,"&gt;0")</f>
        <v>1</v>
      </c>
      <c r="U12" s="36">
        <f>SUMIF(H12:S12,"&gt;0",H12:S12)/T12</f>
        <v>547</v>
      </c>
    </row>
    <row r="13" spans="1:22" s="1" customFormat="1" x14ac:dyDescent="0.45">
      <c r="A13" s="28" t="s">
        <v>48</v>
      </c>
      <c r="B13" s="22"/>
      <c r="C13" s="22"/>
      <c r="D13" s="22"/>
      <c r="E13" s="22"/>
      <c r="F13" s="22"/>
      <c r="G13" s="22"/>
      <c r="H13" s="34">
        <f>IF(H12&gt;0,ROUNDUP(600-(SUM(INDEX(12:12,LARGE(INDEX(($B12:G12&lt;&gt;"")*COLUMN($B12:G12),0),6)):G12)/6),0),0)+H12</f>
        <v>603</v>
      </c>
      <c r="I13" s="34">
        <f>IF(I12&gt;0,ROUNDUP(600-(SUM(INDEX(12:12,LARGE(INDEX(($B12:H12&lt;&gt;"")*COLUMN($B12:H12),0),6)):H12)/6),0),0)+I12</f>
        <v>0</v>
      </c>
      <c r="J13" s="34">
        <f>IF(J12&gt;0,ROUNDUP(600-(SUM(INDEX(12:12,LARGE(INDEX(($B12:I12&lt;&gt;"")*COLUMN($B12:I12),0),6)):I12)/6),0),0)+J12</f>
        <v>0</v>
      </c>
      <c r="K13" s="34">
        <f>IF(K12&gt;0,ROUNDUP(600-(SUM(INDEX(12:12,LARGE(INDEX(($B12:J12&lt;&gt;"")*COLUMN($B12:J12),0),6)):J12)/6),0),0)+K12</f>
        <v>0</v>
      </c>
      <c r="L13" s="34">
        <f>IF(L12&gt;0,ROUNDUP(600-(SUM(INDEX(12:12,LARGE(INDEX(($B12:K12&lt;&gt;"")*COLUMN($B12:K12),0),6)):K12)/6),0),0)+L12</f>
        <v>0</v>
      </c>
      <c r="M13" s="34">
        <f>IF(M12&gt;0,ROUNDUP(600-(SUM(INDEX(12:12,LARGE(INDEX(($B12:L12&lt;&gt;"")*COLUMN($B12:L12),0),6)):L12)/6),0),0)+M12</f>
        <v>0</v>
      </c>
      <c r="N13" s="34">
        <f>IF(N12&gt;0,ROUNDUP(600-(SUM(INDEX(12:12,LARGE(INDEX(($B12:M12&lt;&gt;"")*COLUMN($B12:M12),0),6)):M12)/6),0),0)+N12</f>
        <v>0</v>
      </c>
      <c r="O13" s="34">
        <f>IF(O12&gt;0,ROUNDUP(600-(SUM(INDEX(12:12,LARGE(INDEX(($B12:N12&lt;&gt;"")*COLUMN($B12:N12),0),6)):N12)/6),0),0)+O12</f>
        <v>0</v>
      </c>
      <c r="P13" s="34">
        <f>IF(P12&gt;0,ROUNDUP(600-(SUM(INDEX(12:12,LARGE(INDEX(($B12:O12&lt;&gt;"")*COLUMN($B12:O12),0),6)):O12)/6),0),0)+P12</f>
        <v>0</v>
      </c>
      <c r="Q13" s="34">
        <f>IF(Q12&gt;0,ROUNDUP(600-(SUM(INDEX(12:12,LARGE(INDEX(($B12:P12&lt;&gt;"")*COLUMN($B12:P12),0),6)):P12)/6),0),0)+Q12</f>
        <v>0</v>
      </c>
      <c r="R13" s="34">
        <f>IF(R12&gt;0,ROUNDUP(600-(SUM(INDEX(12:12,LARGE(INDEX(($B12:Q12&lt;&gt;"")*COLUMN($B12:Q12),0),6)):Q12)/6),0),0)+R12</f>
        <v>0</v>
      </c>
      <c r="S13" s="34">
        <f>IF(S12&gt;0,ROUNDUP(600-(SUM(INDEX(12:12,LARGE(INDEX(($B12:R12&lt;&gt;"")*COLUMN($B12:R12),0),6)):R12)/6),0),0)+S12</f>
        <v>0</v>
      </c>
      <c r="T13" s="34"/>
      <c r="U13" s="35">
        <f>SUM(H13:S13)/T12</f>
        <v>603</v>
      </c>
    </row>
    <row r="14" spans="1:22" s="1" customFormat="1" ht="8.25" customHeight="1" x14ac:dyDescent="0.4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18"/>
    </row>
    <row r="15" spans="1:22" s="1" customFormat="1" x14ac:dyDescent="0.45">
      <c r="A15" s="28" t="s">
        <v>56</v>
      </c>
      <c r="B15" s="27">
        <v>600</v>
      </c>
      <c r="C15" s="27">
        <v>600</v>
      </c>
      <c r="D15" s="27">
        <v>600</v>
      </c>
      <c r="E15" s="27">
        <v>600</v>
      </c>
      <c r="F15" s="27">
        <v>600</v>
      </c>
      <c r="G15" s="27">
        <v>600</v>
      </c>
      <c r="H15" s="32"/>
      <c r="I15" s="29">
        <v>484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3">
        <f>COUNTIF(H15:S15,"&gt;0")</f>
        <v>1</v>
      </c>
      <c r="U15" s="36">
        <f>SUMIF(H15:S15,"&gt;0",H15:S15)/T15</f>
        <v>484</v>
      </c>
    </row>
    <row r="16" spans="1:22" s="1" customFormat="1" x14ac:dyDescent="0.45">
      <c r="A16" s="28" t="s">
        <v>48</v>
      </c>
      <c r="B16" s="22"/>
      <c r="C16" s="22"/>
      <c r="D16" s="22"/>
      <c r="E16" s="22"/>
      <c r="F16" s="22"/>
      <c r="G16" s="22"/>
      <c r="H16" s="34">
        <f>IF(H15&gt;0,ROUNDUP(600-(SUM(INDEX(15:15,LARGE(INDEX(($B15:G15&lt;&gt;"")*COLUMN($B15:G15),0),6)):G15)/6),0),0)+H15</f>
        <v>0</v>
      </c>
      <c r="I16" s="34">
        <f>IF(I15&gt;0,ROUNDUP(600-(SUM(INDEX(15:15,LARGE(INDEX(($B15:H15&lt;&gt;"")*COLUMN($B15:H15),0),6)):H15)/6),0),0)+I15</f>
        <v>484</v>
      </c>
      <c r="J16" s="34">
        <f>IF(J15&gt;0,ROUNDUP(600-(SUM(INDEX(15:15,LARGE(INDEX(($B15:I15&lt;&gt;"")*COLUMN($B15:I15),0),6)):I15)/6),0),0)+J15</f>
        <v>0</v>
      </c>
      <c r="K16" s="34">
        <f>IF(K15&gt;0,ROUNDUP(600-(SUM(INDEX(15:15,LARGE(INDEX(($B15:J15&lt;&gt;"")*COLUMN($B15:J15),0),6)):J15)/6),0),0)+K15</f>
        <v>0</v>
      </c>
      <c r="L16" s="34">
        <f>IF(L15&gt;0,ROUNDUP(600-(SUM(INDEX(15:15,LARGE(INDEX(($B15:K15&lt;&gt;"")*COLUMN($B15:K15),0),6)):K15)/6),0),0)+L15</f>
        <v>0</v>
      </c>
      <c r="M16" s="34">
        <f>IF(M15&gt;0,ROUNDUP(600-(SUM(INDEX(15:15,LARGE(INDEX(($B15:L15&lt;&gt;"")*COLUMN($B15:L15),0),6)):L15)/6),0),0)+M15</f>
        <v>0</v>
      </c>
      <c r="N16" s="34">
        <f>IF(N15&gt;0,ROUNDUP(600-(SUM(INDEX(15:15,LARGE(INDEX(($B15:M15&lt;&gt;"")*COLUMN($B15:M15),0),6)):M15)/6),0),0)+N15</f>
        <v>0</v>
      </c>
      <c r="O16" s="34">
        <f>IF(O15&gt;0,ROUNDUP(600-(SUM(INDEX(15:15,LARGE(INDEX(($B15:N15&lt;&gt;"")*COLUMN($B15:N15),0),6)):N15)/6),0),0)+O15</f>
        <v>0</v>
      </c>
      <c r="P16" s="34">
        <f>IF(P15&gt;0,ROUNDUP(600-(SUM(INDEX(15:15,LARGE(INDEX(($B15:O15&lt;&gt;"")*COLUMN($B15:O15),0),6)):O15)/6),0),0)+P15</f>
        <v>0</v>
      </c>
      <c r="Q16" s="34">
        <f>IF(Q15&gt;0,ROUNDUP(600-(SUM(INDEX(15:15,LARGE(INDEX(($B15:P15&lt;&gt;"")*COLUMN($B15:P15),0),6)):P15)/6),0),0)+Q15</f>
        <v>0</v>
      </c>
      <c r="R16" s="34">
        <f>IF(R15&gt;0,ROUNDUP(600-(SUM(INDEX(15:15,LARGE(INDEX(($B15:Q15&lt;&gt;"")*COLUMN($B15:Q15),0),6)):Q15)/6),0),0)+R15</f>
        <v>0</v>
      </c>
      <c r="S16" s="34">
        <f>IF(S15&gt;0,ROUNDUP(600-(SUM(INDEX(15:15,LARGE(INDEX(($B15:R15&lt;&gt;"")*COLUMN($B15:R15),0),6)):R15)/6),0),0)+S15</f>
        <v>0</v>
      </c>
      <c r="T16" s="34"/>
      <c r="U16" s="35">
        <f>SUM(H16:S16)/T15</f>
        <v>484</v>
      </c>
    </row>
    <row r="17" spans="1:22" s="1" customFormat="1" ht="8.25" customHeight="1" x14ac:dyDescent="0.4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6"/>
      <c r="V17" s="18"/>
    </row>
    <row r="18" spans="1:22" s="1" customFormat="1" x14ac:dyDescent="0.45">
      <c r="A18" s="28"/>
      <c r="B18" s="27"/>
      <c r="C18" s="27"/>
      <c r="D18" s="27"/>
      <c r="E18" s="27"/>
      <c r="F18" s="27"/>
      <c r="G18" s="27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3">
        <f>COUNTIF(H18:S18,"&gt;0")</f>
        <v>0</v>
      </c>
      <c r="U18" s="36" t="e">
        <f>SUMIF(H18:S18,"&gt;0",H18:S18)/T18</f>
        <v>#DIV/0!</v>
      </c>
    </row>
    <row r="19" spans="1:22" s="1" customFormat="1" x14ac:dyDescent="0.45">
      <c r="A19" s="28" t="s">
        <v>48</v>
      </c>
      <c r="B19" s="22"/>
      <c r="C19" s="22"/>
      <c r="D19" s="22"/>
      <c r="E19" s="22"/>
      <c r="F19" s="22"/>
      <c r="G19" s="22"/>
      <c r="H19" s="34">
        <f>IF(H18&gt;0,ROUNDUP(600-(SUM(INDEX(18:18,LARGE(INDEX(($B18:G18&lt;&gt;"")*COLUMN($B18:G18),0),6)):G18)/6),0),0)+H18</f>
        <v>0</v>
      </c>
      <c r="I19" s="34">
        <f>IF(I18&gt;0,ROUNDUP(600-(SUM(INDEX(18:18,LARGE(INDEX(($B18:H18&lt;&gt;"")*COLUMN($B18:H18),0),6)):H18)/6),0),0)+I18</f>
        <v>0</v>
      </c>
      <c r="J19" s="34">
        <f>IF(J18&gt;0,ROUNDUP(600-(SUM(INDEX(18:18,LARGE(INDEX(($B18:I18&lt;&gt;"")*COLUMN($B18:I18),0),6)):I18)/6),0),0)+J18</f>
        <v>0</v>
      </c>
      <c r="K19" s="34">
        <f>IF(K18&gt;0,ROUNDUP(600-(SUM(INDEX(18:18,LARGE(INDEX(($B18:J18&lt;&gt;"")*COLUMN($B18:J18),0),6)):J18)/6),0),0)+K18</f>
        <v>0</v>
      </c>
      <c r="L19" s="34">
        <f>IF(L18&gt;0,ROUNDUP(600-(SUM(INDEX(18:18,LARGE(INDEX(($B18:K18&lt;&gt;"")*COLUMN($B18:K18),0),6)):K18)/6),0),0)+L18</f>
        <v>0</v>
      </c>
      <c r="M19" s="34">
        <f>IF(M18&gt;0,ROUNDUP(600-(SUM(INDEX(18:18,LARGE(INDEX(($B18:L18&lt;&gt;"")*COLUMN($B18:L18),0),6)):L18)/6),0),0)+M18</f>
        <v>0</v>
      </c>
      <c r="N19" s="34">
        <f>IF(N18&gt;0,ROUNDUP(600-(SUM(INDEX(18:18,LARGE(INDEX(($B18:M18&lt;&gt;"")*COLUMN($B18:M18),0),6)):M18)/6),0),0)+N18</f>
        <v>0</v>
      </c>
      <c r="O19" s="34">
        <f>IF(O18&gt;0,ROUNDUP(600-(SUM(INDEX(18:18,LARGE(INDEX(($B18:N18&lt;&gt;"")*COLUMN($B18:N18),0),6)):N18)/6),0),0)+O18</f>
        <v>0</v>
      </c>
      <c r="P19" s="34">
        <f>IF(P18&gt;0,ROUNDUP(600-(SUM(INDEX(18:18,LARGE(INDEX(($B18:O18&lt;&gt;"")*COLUMN($B18:O18),0),6)):O18)/6),0),0)+P18</f>
        <v>0</v>
      </c>
      <c r="Q19" s="34">
        <f>IF(Q18&gt;0,ROUNDUP(600-(SUM(INDEX(18:18,LARGE(INDEX(($B18:P18&lt;&gt;"")*COLUMN($B18:P18),0),6)):P18)/6),0),0)+Q18</f>
        <v>0</v>
      </c>
      <c r="R19" s="34">
        <f>IF(R18&gt;0,ROUNDUP(600-(SUM(INDEX(18:18,LARGE(INDEX(($B18:Q18&lt;&gt;"")*COLUMN($B18:Q18),0),6)):Q18)/6),0),0)+R18</f>
        <v>0</v>
      </c>
      <c r="S19" s="34">
        <f>IF(S18&gt;0,ROUNDUP(600-(SUM(INDEX(18:18,LARGE(INDEX(($B18:R18&lt;&gt;"")*COLUMN($B18:R18),0),6)):R18)/6),0),0)+S18</f>
        <v>0</v>
      </c>
      <c r="T19" s="34"/>
      <c r="U19" s="35" t="e">
        <f>SUM(H19:S19)/T18</f>
        <v>#DIV/0!</v>
      </c>
      <c r="V19" s="18"/>
    </row>
    <row r="20" spans="1:22" s="1" customFormat="1" ht="8.25" customHeight="1" x14ac:dyDescent="0.4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6"/>
      <c r="V20" s="18"/>
    </row>
    <row r="21" spans="1:22" s="1" customFormat="1" x14ac:dyDescent="0.45">
      <c r="A21" s="28"/>
      <c r="B21" s="27"/>
      <c r="C21" s="27"/>
      <c r="D21" s="27"/>
      <c r="E21" s="27"/>
      <c r="F21" s="27"/>
      <c r="G21" s="27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3">
        <f>COUNTIF(H21:S21,"&gt;0")</f>
        <v>0</v>
      </c>
      <c r="U21" s="36" t="e">
        <f>SUMIF(H21:S21,"&gt;0",H21:S21)/T21</f>
        <v>#DIV/0!</v>
      </c>
    </row>
    <row r="22" spans="1:22" s="1" customFormat="1" x14ac:dyDescent="0.45">
      <c r="A22" s="28" t="s">
        <v>48</v>
      </c>
      <c r="B22" s="22"/>
      <c r="C22" s="22"/>
      <c r="D22" s="22"/>
      <c r="E22" s="22"/>
      <c r="F22" s="22"/>
      <c r="G22" s="22"/>
      <c r="H22" s="34">
        <f>IF(H21&gt;0,ROUNDUP(600-(SUM(INDEX(21:21,LARGE(INDEX(($B21:G21&lt;&gt;"")*COLUMN($B21:G21),0),6)):G21)/6),0),0)+H21</f>
        <v>0</v>
      </c>
      <c r="I22" s="34">
        <f>IF(I21&gt;0,ROUNDUP(600-(SUM(INDEX(21:21,LARGE(INDEX(($B21:H21&lt;&gt;"")*COLUMN($B21:H21),0),6)):H21)/6),0),0)+I21</f>
        <v>0</v>
      </c>
      <c r="J22" s="34">
        <f>IF(J21&gt;0,ROUNDUP(600-(SUM(INDEX(21:21,LARGE(INDEX(($B21:I21&lt;&gt;"")*COLUMN($B21:I21),0),6)):I21)/6),0),0)+J21</f>
        <v>0</v>
      </c>
      <c r="K22" s="34">
        <f>IF(K21&gt;0,ROUNDUP(600-(SUM(INDEX(21:21,LARGE(INDEX(($B21:J21&lt;&gt;"")*COLUMN($B21:J21),0),6)):J21)/6),0),0)+K21</f>
        <v>0</v>
      </c>
      <c r="L22" s="34">
        <f>IF(L21&gt;0,ROUNDUP(600-(SUM(INDEX(21:21,LARGE(INDEX(($B21:K21&lt;&gt;"")*COLUMN($B21:K21),0),6)):K21)/6),0),0)+L21</f>
        <v>0</v>
      </c>
      <c r="M22" s="34">
        <f>IF(M21&gt;0,ROUNDUP(600-(SUM(INDEX(21:21,LARGE(INDEX(($B21:L21&lt;&gt;"")*COLUMN($B21:L21),0),6)):L21)/6),0),0)+M21</f>
        <v>0</v>
      </c>
      <c r="N22" s="34">
        <f>IF(N21&gt;0,ROUNDUP(600-(SUM(INDEX(21:21,LARGE(INDEX(($B21:M21&lt;&gt;"")*COLUMN($B21:M21),0),6)):M21)/6),0),0)+N21</f>
        <v>0</v>
      </c>
      <c r="O22" s="34">
        <f>IF(O21&gt;0,ROUNDUP(600-(SUM(INDEX(21:21,LARGE(INDEX(($B21:N21&lt;&gt;"")*COLUMN($B21:N21),0),6)):N21)/6),0),0)+O21</f>
        <v>0</v>
      </c>
      <c r="P22" s="34">
        <f>IF(P21&gt;0,ROUNDUP(600-(SUM(INDEX(21:21,LARGE(INDEX(($B21:O21&lt;&gt;"")*COLUMN($B21:O21),0),6)):O21)/6),0),0)+P21</f>
        <v>0</v>
      </c>
      <c r="Q22" s="34">
        <f>IF(Q21&gt;0,ROUNDUP(600-(SUM(INDEX(21:21,LARGE(INDEX(($B21:P21&lt;&gt;"")*COLUMN($B21:P21),0),6)):P21)/6),0),0)+Q21</f>
        <v>0</v>
      </c>
      <c r="R22" s="34">
        <f>IF(R21&gt;0,ROUNDUP(600-(SUM(INDEX(21:21,LARGE(INDEX(($B21:Q21&lt;&gt;"")*COLUMN($B21:Q21),0),6)):Q21)/6),0),0)+R21</f>
        <v>0</v>
      </c>
      <c r="S22" s="34">
        <f>IF(S21&gt;0,ROUNDUP(600-(SUM(INDEX(21:21,LARGE(INDEX(($B21:R21&lt;&gt;"")*COLUMN($B21:R21),0),6)):R21)/6),0),0)+S21</f>
        <v>0</v>
      </c>
      <c r="T22" s="34"/>
      <c r="U22" s="35" t="e">
        <f>SUM(H22:S22)/T21</f>
        <v>#DIV/0!</v>
      </c>
    </row>
    <row r="23" spans="1:22" s="1" customFormat="1" ht="8.25" customHeight="1" x14ac:dyDescent="0.4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18"/>
    </row>
    <row r="24" spans="1:22" s="1" customFormat="1" x14ac:dyDescent="0.45">
      <c r="A24" s="28"/>
      <c r="B24" s="27"/>
      <c r="C24" s="27"/>
      <c r="D24" s="27"/>
      <c r="E24" s="27"/>
      <c r="F24" s="27"/>
      <c r="G24" s="27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3">
        <f>COUNTIF(H24:S24,"&gt;0")</f>
        <v>0</v>
      </c>
      <c r="U24" s="36" t="e">
        <f>SUMIF(H24:S24,"&gt;0",H24:S24)/T24</f>
        <v>#DIV/0!</v>
      </c>
    </row>
    <row r="25" spans="1:22" s="1" customFormat="1" x14ac:dyDescent="0.45">
      <c r="A25" s="28" t="s">
        <v>48</v>
      </c>
      <c r="B25" s="22"/>
      <c r="C25" s="22"/>
      <c r="D25" s="22"/>
      <c r="E25" s="22"/>
      <c r="F25" s="22"/>
      <c r="G25" s="22"/>
      <c r="H25" s="34">
        <f>IF(H24&gt;0,ROUNDUP(600-(SUM(INDEX(24:24,LARGE(INDEX(($B24:G24&lt;&gt;"")*COLUMN($B24:G24),0),6)):G24)/6),0),0)+H24</f>
        <v>0</v>
      </c>
      <c r="I25" s="34">
        <f>IF(I24&gt;0,ROUNDUP(600-(SUM(INDEX(24:24,LARGE(INDEX(($B24:H24&lt;&gt;"")*COLUMN($B24:H24),0),6)):H24)/6),0),0)+I24</f>
        <v>0</v>
      </c>
      <c r="J25" s="34">
        <f>IF(J24&gt;0,ROUNDUP(600-(SUM(INDEX(24:24,LARGE(INDEX(($B24:I24&lt;&gt;"")*COLUMN($B24:I24),0),6)):I24)/6),0),0)+J24</f>
        <v>0</v>
      </c>
      <c r="K25" s="34">
        <f>IF(K24&gt;0,ROUNDUP(600-(SUM(INDEX(24:24,LARGE(INDEX(($B24:J24&lt;&gt;"")*COLUMN($B24:J24),0),6)):J24)/6),0),0)+K24</f>
        <v>0</v>
      </c>
      <c r="L25" s="34">
        <f>IF(L24&gt;0,ROUNDUP(600-(SUM(INDEX(24:24,LARGE(INDEX(($B24:K24&lt;&gt;"")*COLUMN($B24:K24),0),6)):K24)/6),0),0)+L24</f>
        <v>0</v>
      </c>
      <c r="M25" s="34">
        <f>IF(M24&gt;0,ROUNDUP(600-(SUM(INDEX(24:24,LARGE(INDEX(($B24:L24&lt;&gt;"")*COLUMN($B24:L24),0),6)):L24)/6),0),0)+M24</f>
        <v>0</v>
      </c>
      <c r="N25" s="34">
        <f>IF(N24&gt;0,ROUNDUP(600-(SUM(INDEX(24:24,LARGE(INDEX(($B24:M24&lt;&gt;"")*COLUMN($B24:M24),0),6)):M24)/6),0),0)+N24</f>
        <v>0</v>
      </c>
      <c r="O25" s="34">
        <f>IF(O24&gt;0,ROUNDUP(600-(SUM(INDEX(24:24,LARGE(INDEX(($B24:N24&lt;&gt;"")*COLUMN($B24:N24),0),6)):N24)/6),0),0)+O24</f>
        <v>0</v>
      </c>
      <c r="P25" s="34">
        <f>IF(P24&gt;0,ROUNDUP(600-(SUM(INDEX(24:24,LARGE(INDEX(($B24:O24&lt;&gt;"")*COLUMN($B24:O24),0),6)):O24)/6),0),0)+P24</f>
        <v>0</v>
      </c>
      <c r="Q25" s="34">
        <f>IF(Q24&gt;0,ROUNDUP(600-(SUM(INDEX(24:24,LARGE(INDEX(($B24:P24&lt;&gt;"")*COLUMN($B24:P24),0),6)):P24)/6),0),0)+Q24</f>
        <v>0</v>
      </c>
      <c r="R25" s="34">
        <f>IF(R24&gt;0,ROUNDUP(600-(SUM(INDEX(24:24,LARGE(INDEX(($B24:Q24&lt;&gt;"")*COLUMN($B24:Q24),0),6)):Q24)/6),0),0)+R24</f>
        <v>0</v>
      </c>
      <c r="S25" s="34">
        <f>IF(S24&gt;0,ROUNDUP(600-(SUM(INDEX(24:24,LARGE(INDEX(($B24:R24&lt;&gt;"")*COLUMN($B24:R24),0),6)):R24)/6),0),0)+S24</f>
        <v>0</v>
      </c>
      <c r="T25" s="34"/>
      <c r="U25" s="35" t="e">
        <f>SUM(H25:S25)/T24</f>
        <v>#DIV/0!</v>
      </c>
      <c r="V25" s="18"/>
    </row>
    <row r="26" spans="1:22" s="1" customFormat="1" ht="8.25" customHeight="1" x14ac:dyDescent="0.4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18"/>
    </row>
    <row r="27" spans="1:22" s="1" customFormat="1" x14ac:dyDescent="0.45">
      <c r="A27" s="28" t="s">
        <v>47</v>
      </c>
      <c r="B27" s="27"/>
      <c r="C27" s="27"/>
      <c r="D27" s="27"/>
      <c r="E27" s="27"/>
      <c r="F27" s="27"/>
      <c r="G27" s="27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3">
        <f>COUNTIF(H27:S27,"&gt;0")</f>
        <v>0</v>
      </c>
      <c r="U27" s="36" t="e">
        <f>SUMIF(H27:S27,"&gt;0",H27:S27)/T27</f>
        <v>#DIV/0!</v>
      </c>
    </row>
    <row r="28" spans="1:22" s="1" customFormat="1" x14ac:dyDescent="0.45">
      <c r="A28" s="28" t="s">
        <v>48</v>
      </c>
      <c r="B28" s="22"/>
      <c r="C28" s="22"/>
      <c r="D28" s="22"/>
      <c r="E28" s="22"/>
      <c r="F28" s="22"/>
      <c r="G28" s="22"/>
      <c r="H28" s="34">
        <f>IF(H27&gt;0,ROUNDUP(600-(SUM(INDEX(27:27,LARGE(INDEX(($B27:G27&lt;&gt;"")*COLUMN($B27:G27),0),6)):G27)/6),0),0)+H27</f>
        <v>0</v>
      </c>
      <c r="I28" s="34">
        <f>IF(I27&gt;0,ROUNDUP(600-(SUM(INDEX(27:27,LARGE(INDEX(($B27:H27&lt;&gt;"")*COLUMN($B27:H27),0),6)):H27)/6),0),0)+I27</f>
        <v>0</v>
      </c>
      <c r="J28" s="34">
        <f>IF(J27&gt;0,ROUNDUP(600-(SUM(INDEX(27:27,LARGE(INDEX(($B27:I27&lt;&gt;"")*COLUMN($B27:I27),0),6)):I27)/6),0),0)+J27</f>
        <v>0</v>
      </c>
      <c r="K28" s="34">
        <f>IF(K27&gt;0,ROUNDUP(600-(SUM(INDEX(27:27,LARGE(INDEX(($B27:J27&lt;&gt;"")*COLUMN($B27:J27),0),6)):J27)/6),0),0)+K27</f>
        <v>0</v>
      </c>
      <c r="L28" s="34">
        <f>IF(L27&gt;0,ROUNDUP(600-(SUM(INDEX(27:27,LARGE(INDEX(($B27:K27&lt;&gt;"")*COLUMN($B27:K27),0),6)):K27)/6),0),0)+L27</f>
        <v>0</v>
      </c>
      <c r="M28" s="34">
        <f>IF(M27&gt;0,ROUNDUP(600-(SUM(INDEX(27:27,LARGE(INDEX(($B27:L27&lt;&gt;"")*COLUMN($B27:L27),0),6)):L27)/6),0),0)+M27</f>
        <v>0</v>
      </c>
      <c r="N28" s="34">
        <f>IF(N27&gt;0,ROUNDUP(600-(SUM(INDEX(27:27,LARGE(INDEX(($B27:M27&lt;&gt;"")*COLUMN($B27:M27),0),6)):M27)/6),0),0)+N27</f>
        <v>0</v>
      </c>
      <c r="O28" s="34">
        <f>IF(O27&gt;0,ROUNDUP(600-(SUM(INDEX(27:27,LARGE(INDEX(($B27:N27&lt;&gt;"")*COLUMN($B27:N27),0),6)):N27)/6),0),0)+O27</f>
        <v>0</v>
      </c>
      <c r="P28" s="34">
        <f>IF(P27&gt;0,ROUNDUP(600-(SUM(INDEX(27:27,LARGE(INDEX(($B27:O27&lt;&gt;"")*COLUMN($B27:O27),0),6)):O27)/6),0),0)+P27</f>
        <v>0</v>
      </c>
      <c r="Q28" s="34">
        <f>IF(Q27&gt;0,ROUNDUP(600-(SUM(INDEX(27:27,LARGE(INDEX(($B27:P27&lt;&gt;"")*COLUMN($B27:P27),0),6)):P27)/6),0),0)+Q27</f>
        <v>0</v>
      </c>
      <c r="R28" s="34">
        <f>IF(R27&gt;0,ROUNDUP(600-(SUM(INDEX(27:27,LARGE(INDEX(($B27:Q27&lt;&gt;"")*COLUMN($B27:Q27),0),6)):Q27)/6),0),0)+R27</f>
        <v>0</v>
      </c>
      <c r="S28" s="34">
        <f>IF(S27&gt;0,ROUNDUP(600-(SUM(INDEX(27:27,LARGE(INDEX(($B27:R27&lt;&gt;"")*COLUMN($B27:R27),0),6)):R27)/6),0),0)+S27</f>
        <v>0</v>
      </c>
      <c r="T28" s="34"/>
      <c r="U28" s="35" t="e">
        <f>SUM(H28:S28)/T27</f>
        <v>#DIV/0!</v>
      </c>
    </row>
    <row r="29" spans="1:22" s="1" customFormat="1" ht="8.25" customHeight="1" x14ac:dyDescent="0.4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18"/>
    </row>
    <row r="30" spans="1:22" s="1" customFormat="1" x14ac:dyDescent="0.45">
      <c r="A30" s="28" t="s">
        <v>47</v>
      </c>
      <c r="B30" s="27"/>
      <c r="C30" s="27"/>
      <c r="D30" s="27"/>
      <c r="E30" s="27"/>
      <c r="F30" s="27"/>
      <c r="G30" s="27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3">
        <f>COUNTIF(H30:S30,"&gt;0")</f>
        <v>0</v>
      </c>
      <c r="U30" s="36" t="e">
        <f>SUMIF(H30:S30,"&gt;0",H30:S30)/T30</f>
        <v>#DIV/0!</v>
      </c>
    </row>
    <row r="31" spans="1:22" s="1" customFormat="1" x14ac:dyDescent="0.45">
      <c r="A31" s="28" t="s">
        <v>48</v>
      </c>
      <c r="B31" s="22"/>
      <c r="C31" s="22"/>
      <c r="D31" s="22"/>
      <c r="E31" s="22"/>
      <c r="F31" s="22"/>
      <c r="G31" s="22"/>
      <c r="H31" s="34">
        <f>IF(H30&gt;0,ROUNDUP(600-(SUM(INDEX(30:30,LARGE(INDEX(($B30:G30&lt;&gt;"")*COLUMN($B30:G30),0),6)):G30)/6),0),0)+H30</f>
        <v>0</v>
      </c>
      <c r="I31" s="34">
        <f>IF(I30&gt;0,ROUNDUP(600-(SUM(INDEX(30:30,LARGE(INDEX(($B30:H30&lt;&gt;"")*COLUMN($B30:H30),0),6)):H30)/6),0),0)+I30</f>
        <v>0</v>
      </c>
      <c r="J31" s="34">
        <f>IF(J30&gt;0,ROUNDUP(600-(SUM(INDEX(30:30,LARGE(INDEX(($B30:I30&lt;&gt;"")*COLUMN($B30:I30),0),6)):I30)/6),0),0)+J30</f>
        <v>0</v>
      </c>
      <c r="K31" s="34">
        <f>IF(K30&gt;0,ROUNDUP(600-(SUM(INDEX(30:30,LARGE(INDEX(($B30:J30&lt;&gt;"")*COLUMN($B30:J30),0),6)):J30)/6),0),0)+K30</f>
        <v>0</v>
      </c>
      <c r="L31" s="34">
        <f>IF(L30&gt;0,ROUNDUP(600-(SUM(INDEX(30:30,LARGE(INDEX(($B30:K30&lt;&gt;"")*COLUMN($B30:K30),0),6)):K30)/6),0),0)+L30</f>
        <v>0</v>
      </c>
      <c r="M31" s="34">
        <f>IF(M30&gt;0,ROUNDUP(600-(SUM(INDEX(30:30,LARGE(INDEX(($B30:L30&lt;&gt;"")*COLUMN($B30:L30),0),6)):L30)/6),0),0)+M30</f>
        <v>0</v>
      </c>
      <c r="N31" s="34">
        <f>IF(N30&gt;0,ROUNDUP(600-(SUM(INDEX(30:30,LARGE(INDEX(($B30:M30&lt;&gt;"")*COLUMN($B30:M30),0),6)):M30)/6),0),0)+N30</f>
        <v>0</v>
      </c>
      <c r="O31" s="34">
        <f>IF(O30&gt;0,ROUNDUP(600-(SUM(INDEX(30:30,LARGE(INDEX(($B30:N30&lt;&gt;"")*COLUMN($B30:N30),0),6)):N30)/6),0),0)+O30</f>
        <v>0</v>
      </c>
      <c r="P31" s="34">
        <f>IF(P30&gt;0,ROUNDUP(600-(SUM(INDEX(30:30,LARGE(INDEX(($B30:O30&lt;&gt;"")*COLUMN($B30:O30),0),6)):O30)/6),0),0)+P30</f>
        <v>0</v>
      </c>
      <c r="Q31" s="34">
        <f>IF(Q30&gt;0,ROUNDUP(600-(SUM(INDEX(30:30,LARGE(INDEX(($B30:P30&lt;&gt;"")*COLUMN($B30:P30),0),6)):P30)/6),0),0)+Q30</f>
        <v>0</v>
      </c>
      <c r="R31" s="34">
        <f>IF(R30&gt;0,ROUNDUP(600-(SUM(INDEX(30:30,LARGE(INDEX(($B30:Q30&lt;&gt;"")*COLUMN($B30:Q30),0),6)):Q30)/6),0),0)+R30</f>
        <v>0</v>
      </c>
      <c r="S31" s="34">
        <f>IF(S30&gt;0,ROUNDUP(600-(SUM(INDEX(30:30,LARGE(INDEX(($B30:R30&lt;&gt;"")*COLUMN($B30:R30),0),6)):R30)/6),0),0)+S30</f>
        <v>0</v>
      </c>
      <c r="T31" s="34"/>
      <c r="U31" s="35" t="e">
        <f>SUM(H31:S31)/T30</f>
        <v>#DIV/0!</v>
      </c>
    </row>
    <row r="32" spans="1:22" s="1" customFormat="1" ht="8.25" customHeight="1" x14ac:dyDescent="0.4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18"/>
    </row>
    <row r="33" spans="1:22" s="1" customFormat="1" x14ac:dyDescent="0.45">
      <c r="A33" s="28" t="s">
        <v>47</v>
      </c>
      <c r="B33" s="27"/>
      <c r="C33" s="27"/>
      <c r="D33" s="27"/>
      <c r="E33" s="27"/>
      <c r="F33" s="27"/>
      <c r="G33" s="27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3">
        <f>COUNTIF(H33:S33,"&gt;0")</f>
        <v>0</v>
      </c>
      <c r="U33" s="36" t="e">
        <f>SUMIF(H33:S33,"&gt;0",H33:S33)/T33</f>
        <v>#DIV/0!</v>
      </c>
    </row>
    <row r="34" spans="1:22" s="1" customFormat="1" x14ac:dyDescent="0.45">
      <c r="A34" s="28" t="s">
        <v>48</v>
      </c>
      <c r="B34" s="22"/>
      <c r="C34" s="22"/>
      <c r="D34" s="22"/>
      <c r="E34" s="22"/>
      <c r="F34" s="22"/>
      <c r="G34" s="22"/>
      <c r="H34" s="34">
        <f>IF(H33&gt;0,ROUNDUP(600-(SUM(INDEX(33:33,LARGE(INDEX(($B33:G33&lt;&gt;"")*COLUMN($B33:G33),0),6)):G33)/6),0),0)+H33</f>
        <v>0</v>
      </c>
      <c r="I34" s="34">
        <f>IF(I33&gt;0,ROUNDUP(600-(SUM(INDEX(33:33,LARGE(INDEX(($B33:H33&lt;&gt;"")*COLUMN($B33:H33),0),6)):H33)/6),0),0)+I33</f>
        <v>0</v>
      </c>
      <c r="J34" s="34">
        <f>IF(J33&gt;0,ROUNDUP(600-(SUM(INDEX(33:33,LARGE(INDEX(($B33:I33&lt;&gt;"")*COLUMN($B33:I33),0),6)):I33)/6),0),0)+J33</f>
        <v>0</v>
      </c>
      <c r="K34" s="34">
        <f>IF(K33&gt;0,ROUNDUP(600-(SUM(INDEX(33:33,LARGE(INDEX(($B33:J33&lt;&gt;"")*COLUMN($B33:J33),0),6)):J33)/6),0),0)+K33</f>
        <v>0</v>
      </c>
      <c r="L34" s="34">
        <f>IF(L33&gt;0,ROUNDUP(600-(SUM(INDEX(33:33,LARGE(INDEX(($B33:K33&lt;&gt;"")*COLUMN($B33:K33),0),6)):K33)/6),0),0)+L33</f>
        <v>0</v>
      </c>
      <c r="M34" s="34">
        <f>IF(M33&gt;0,ROUNDUP(600-(SUM(INDEX(33:33,LARGE(INDEX(($B33:L33&lt;&gt;"")*COLUMN($B33:L33),0),6)):L33)/6),0),0)+M33</f>
        <v>0</v>
      </c>
      <c r="N34" s="34">
        <f>IF(N33&gt;0,ROUNDUP(600-(SUM(INDEX(33:33,LARGE(INDEX(($B33:M33&lt;&gt;"")*COLUMN($B33:M33),0),6)):M33)/6),0),0)+N33</f>
        <v>0</v>
      </c>
      <c r="O34" s="34">
        <f>IF(O33&gt;0,ROUNDUP(600-(SUM(INDEX(33:33,LARGE(INDEX(($B33:N33&lt;&gt;"")*COLUMN($B33:N33),0),6)):N33)/6),0),0)+O33</f>
        <v>0</v>
      </c>
      <c r="P34" s="34">
        <f>IF(P33&gt;0,ROUNDUP(600-(SUM(INDEX(33:33,LARGE(INDEX(($B33:O33&lt;&gt;"")*COLUMN($B33:O33),0),6)):O33)/6),0),0)+P33</f>
        <v>0</v>
      </c>
      <c r="Q34" s="34">
        <f>IF(Q33&gt;0,ROUNDUP(600-(SUM(INDEX(33:33,LARGE(INDEX(($B33:P33&lt;&gt;"")*COLUMN($B33:P33),0),6)):P33)/6),0),0)+Q33</f>
        <v>0</v>
      </c>
      <c r="R34" s="34">
        <f>IF(R33&gt;0,ROUNDUP(600-(SUM(INDEX(33:33,LARGE(INDEX(($B33:Q33&lt;&gt;"")*COLUMN($B33:Q33),0),6)):Q33)/6),0),0)+R33</f>
        <v>0</v>
      </c>
      <c r="S34" s="34">
        <f>IF(S33&gt;0,ROUNDUP(600-(SUM(INDEX(33:33,LARGE(INDEX(($B33:R33&lt;&gt;"")*COLUMN($B33:R33),0),6)):R33)/6),0),0)+S33</f>
        <v>0</v>
      </c>
      <c r="T34" s="34"/>
      <c r="U34" s="35" t="e">
        <f>SUM(H34:S34)/T33</f>
        <v>#DIV/0!</v>
      </c>
      <c r="V34" s="18"/>
    </row>
    <row r="35" spans="1:22" s="1" customFormat="1" ht="8.25" customHeight="1" x14ac:dyDescent="0.4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18"/>
    </row>
    <row r="36" spans="1:22" s="1" customFormat="1" x14ac:dyDescent="0.45">
      <c r="A36" s="28" t="s">
        <v>47</v>
      </c>
      <c r="B36" s="27"/>
      <c r="C36" s="27"/>
      <c r="D36" s="27"/>
      <c r="E36" s="27"/>
      <c r="F36" s="27"/>
      <c r="G36" s="27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3">
        <f>COUNTIF(H36:S36,"&gt;0")</f>
        <v>0</v>
      </c>
      <c r="U36" s="36" t="e">
        <f>SUMIF(H36:S36,"&gt;0",H36:S36)/T36</f>
        <v>#DIV/0!</v>
      </c>
    </row>
    <row r="37" spans="1:22" s="1" customFormat="1" x14ac:dyDescent="0.45">
      <c r="A37" s="28" t="s">
        <v>48</v>
      </c>
      <c r="B37" s="22"/>
      <c r="C37" s="22"/>
      <c r="D37" s="22"/>
      <c r="E37" s="22"/>
      <c r="F37" s="22"/>
      <c r="G37" s="22"/>
      <c r="H37" s="34">
        <f>IF(H36&gt;0,ROUNDUP(600-(SUM(INDEX(36:36,LARGE(INDEX(($B36:G36&lt;&gt;"")*COLUMN($B36:G36),0),6)):G36)/6),0),0)+H36</f>
        <v>0</v>
      </c>
      <c r="I37" s="34">
        <f>IF(I36&gt;0,ROUNDUP(600-(SUM(INDEX(36:36,LARGE(INDEX(($B36:H36&lt;&gt;"")*COLUMN($B36:H36),0),6)):H36)/6),0),0)+I36</f>
        <v>0</v>
      </c>
      <c r="J37" s="34">
        <f>IF(J36&gt;0,ROUNDUP(600-(SUM(INDEX(36:36,LARGE(INDEX(($B36:I36&lt;&gt;"")*COLUMN($B36:I36),0),6)):I36)/6),0),0)+J36</f>
        <v>0</v>
      </c>
      <c r="K37" s="34">
        <f>IF(K36&gt;0,ROUNDUP(600-(SUM(INDEX(36:36,LARGE(INDEX(($B36:J36&lt;&gt;"")*COLUMN($B36:J36),0),6)):J36)/6),0),0)+K36</f>
        <v>0</v>
      </c>
      <c r="L37" s="34">
        <f>IF(L36&gt;0,ROUNDUP(600-(SUM(INDEX(36:36,LARGE(INDEX(($B36:K36&lt;&gt;"")*COLUMN($B36:K36),0),6)):K36)/6),0),0)+L36</f>
        <v>0</v>
      </c>
      <c r="M37" s="34">
        <f>IF(M36&gt;0,ROUNDUP(600-(SUM(INDEX(36:36,LARGE(INDEX(($B36:L36&lt;&gt;"")*COLUMN($B36:L36),0),6)):L36)/6),0),0)+M36</f>
        <v>0</v>
      </c>
      <c r="N37" s="34">
        <f>IF(N36&gt;0,ROUNDUP(600-(SUM(INDEX(36:36,LARGE(INDEX(($B36:M36&lt;&gt;"")*COLUMN($B36:M36),0),6)):M36)/6),0),0)+N36</f>
        <v>0</v>
      </c>
      <c r="O37" s="34">
        <f>IF(O36&gt;0,ROUNDUP(600-(SUM(INDEX(36:36,LARGE(INDEX(($B36:N36&lt;&gt;"")*COLUMN($B36:N36),0),6)):N36)/6),0),0)+O36</f>
        <v>0</v>
      </c>
      <c r="P37" s="34">
        <f>IF(P36&gt;0,ROUNDUP(600-(SUM(INDEX(36:36,LARGE(INDEX(($B36:O36&lt;&gt;"")*COLUMN($B36:O36),0),6)):O36)/6),0),0)+P36</f>
        <v>0</v>
      </c>
      <c r="Q37" s="34">
        <f>IF(Q36&gt;0,ROUNDUP(600-(SUM(INDEX(36:36,LARGE(INDEX(($B36:P36&lt;&gt;"")*COLUMN($B36:P36),0),6)):P36)/6),0),0)+Q36</f>
        <v>0</v>
      </c>
      <c r="R37" s="34">
        <f>IF(R36&gt;0,ROUNDUP(600-(SUM(INDEX(36:36,LARGE(INDEX(($B36:Q36&lt;&gt;"")*COLUMN($B36:Q36),0),6)):Q36)/6),0),0)+R36</f>
        <v>0</v>
      </c>
      <c r="S37" s="34">
        <f>IF(S36&gt;0,ROUNDUP(600-(SUM(INDEX(36:36,LARGE(INDEX(($B36:R36&lt;&gt;"")*COLUMN($B36:R36),0),6)):R36)/6),0),0)+S36</f>
        <v>0</v>
      </c>
      <c r="T37" s="34"/>
      <c r="U37" s="35" t="e">
        <f>SUM(H37:S37)/T36</f>
        <v>#DIV/0!</v>
      </c>
    </row>
    <row r="38" spans="1:22" s="1" customFormat="1" ht="8.25" customHeight="1" x14ac:dyDescent="0.4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  <c r="V38" s="18"/>
    </row>
    <row r="39" spans="1:22" s="1" customFormat="1" x14ac:dyDescent="0.45">
      <c r="A39" s="28" t="s">
        <v>47</v>
      </c>
      <c r="B39" s="27"/>
      <c r="C39" s="27"/>
      <c r="D39" s="27"/>
      <c r="E39" s="27"/>
      <c r="F39" s="27"/>
      <c r="G39" s="27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3">
        <f>COUNTIF(H39:S39,"&gt;0")</f>
        <v>0</v>
      </c>
      <c r="U39" s="36" t="e">
        <f>SUMIF(H39:S39,"&gt;0",H39:S39)/T39</f>
        <v>#DIV/0!</v>
      </c>
    </row>
    <row r="40" spans="1:22" s="1" customFormat="1" x14ac:dyDescent="0.45">
      <c r="A40" s="28" t="s">
        <v>48</v>
      </c>
      <c r="B40" s="22"/>
      <c r="C40" s="22"/>
      <c r="D40" s="22"/>
      <c r="E40" s="22"/>
      <c r="F40" s="22"/>
      <c r="G40" s="22"/>
      <c r="H40" s="34">
        <f>IF(H39&gt;0,ROUNDUP(600-(SUM(INDEX(39:39,LARGE(INDEX(($B39:G39&lt;&gt;"")*COLUMN($B39:G39),0),6)):G39)/6),0),0)+H39</f>
        <v>0</v>
      </c>
      <c r="I40" s="34">
        <f>IF(I39&gt;0,ROUNDUP(600-(SUM(INDEX(39:39,LARGE(INDEX(($B39:H39&lt;&gt;"")*COLUMN($B39:H39),0),6)):H39)/6),0),0)+I39</f>
        <v>0</v>
      </c>
      <c r="J40" s="34">
        <f>IF(J39&gt;0,ROUNDUP(600-(SUM(INDEX(39:39,LARGE(INDEX(($B39:I39&lt;&gt;"")*COLUMN($B39:I39),0),6)):I39)/6),0),0)+J39</f>
        <v>0</v>
      </c>
      <c r="K40" s="34">
        <f>IF(K39&gt;0,ROUNDUP(600-(SUM(INDEX(39:39,LARGE(INDEX(($B39:J39&lt;&gt;"")*COLUMN($B39:J39),0),6)):J39)/6),0),0)+K39</f>
        <v>0</v>
      </c>
      <c r="L40" s="34">
        <f>IF(L39&gt;0,ROUNDUP(600-(SUM(INDEX(39:39,LARGE(INDEX(($B39:K39&lt;&gt;"")*COLUMN($B39:K39),0),6)):K39)/6),0),0)+L39</f>
        <v>0</v>
      </c>
      <c r="M40" s="34">
        <f>IF(M39&gt;0,ROUNDUP(600-(SUM(INDEX(39:39,LARGE(INDEX(($B39:L39&lt;&gt;"")*COLUMN($B39:L39),0),6)):L39)/6),0),0)+M39</f>
        <v>0</v>
      </c>
      <c r="N40" s="34">
        <f>IF(N39&gt;0,ROUNDUP(600-(SUM(INDEX(39:39,LARGE(INDEX(($B39:M39&lt;&gt;"")*COLUMN($B39:M39),0),6)):M39)/6),0),0)+N39</f>
        <v>0</v>
      </c>
      <c r="O40" s="34">
        <f>IF(O39&gt;0,ROUNDUP(600-(SUM(INDEX(39:39,LARGE(INDEX(($B39:N39&lt;&gt;"")*COLUMN($B39:N39),0),6)):N39)/6),0),0)+O39</f>
        <v>0</v>
      </c>
      <c r="P40" s="34">
        <f>IF(P39&gt;0,ROUNDUP(600-(SUM(INDEX(39:39,LARGE(INDEX(($B39:O39&lt;&gt;"")*COLUMN($B39:O39),0),6)):O39)/6),0),0)+P39</f>
        <v>0</v>
      </c>
      <c r="Q40" s="34">
        <f>IF(Q39&gt;0,ROUNDUP(600-(SUM(INDEX(39:39,LARGE(INDEX(($B39:P39&lt;&gt;"")*COLUMN($B39:P39),0),6)):P39)/6),0),0)+Q39</f>
        <v>0</v>
      </c>
      <c r="R40" s="34">
        <f>IF(R39&gt;0,ROUNDUP(600-(SUM(INDEX(39:39,LARGE(INDEX(($B39:Q39&lt;&gt;"")*COLUMN($B39:Q39),0),6)):Q39)/6),0),0)+R39</f>
        <v>0</v>
      </c>
      <c r="S40" s="34">
        <f>IF(S39&gt;0,ROUNDUP(600-(SUM(INDEX(39:39,LARGE(INDEX(($B39:R39&lt;&gt;"")*COLUMN($B39:R39),0),6)):R39)/6),0),0)+S39</f>
        <v>0</v>
      </c>
      <c r="T40" s="34"/>
      <c r="U40" s="35" t="e">
        <f>SUM(H40:S40)/T39</f>
        <v>#DIV/0!</v>
      </c>
      <c r="V40" s="18"/>
    </row>
    <row r="41" spans="1:22" s="1" customFormat="1" ht="8.25" customHeight="1" x14ac:dyDescent="0.4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18"/>
    </row>
    <row r="42" spans="1:22" s="1" customFormat="1" x14ac:dyDescent="0.45">
      <c r="A42" s="28" t="s">
        <v>47</v>
      </c>
      <c r="B42" s="27"/>
      <c r="C42" s="27"/>
      <c r="D42" s="27"/>
      <c r="E42" s="27"/>
      <c r="F42" s="27"/>
      <c r="G42" s="27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3">
        <f>COUNTIF(H42:S42,"&gt;0")</f>
        <v>0</v>
      </c>
      <c r="U42" s="36" t="e">
        <f>SUMIF(H42:S42,"&gt;0",H42:S42)/T42</f>
        <v>#DIV/0!</v>
      </c>
    </row>
    <row r="43" spans="1:22" s="1" customFormat="1" x14ac:dyDescent="0.45">
      <c r="A43" s="28" t="s">
        <v>48</v>
      </c>
      <c r="B43" s="22"/>
      <c r="C43" s="22"/>
      <c r="D43" s="22"/>
      <c r="E43" s="22"/>
      <c r="F43" s="22"/>
      <c r="G43" s="22"/>
      <c r="H43" s="34">
        <f>IF(H42&gt;0,ROUNDUP(600-(SUM(INDEX(42:42,LARGE(INDEX(($B42:G42&lt;&gt;"")*COLUMN($B42:G42),0),6)):G42)/6),0),0)+H42</f>
        <v>0</v>
      </c>
      <c r="I43" s="34">
        <f>IF(I42&gt;0,ROUNDUP(600-(SUM(INDEX(42:42,LARGE(INDEX(($B42:H42&lt;&gt;"")*COLUMN($B42:H42),0),6)):H42)/6),0),0)+I42</f>
        <v>0</v>
      </c>
      <c r="J43" s="34">
        <f>IF(J42&gt;0,ROUNDUP(600-(SUM(INDEX(42:42,LARGE(INDEX(($B42:I42&lt;&gt;"")*COLUMN($B42:I42),0),6)):I42)/6),0),0)+J42</f>
        <v>0</v>
      </c>
      <c r="K43" s="34">
        <f>IF(K42&gt;0,ROUNDUP(600-(SUM(INDEX(42:42,LARGE(INDEX(($B42:J42&lt;&gt;"")*COLUMN($B42:J42),0),6)):J42)/6),0),0)+K42</f>
        <v>0</v>
      </c>
      <c r="L43" s="34">
        <f>IF(L42&gt;0,ROUNDUP(600-(SUM(INDEX(42:42,LARGE(INDEX(($B42:K42&lt;&gt;"")*COLUMN($B42:K42),0),6)):K42)/6),0),0)+L42</f>
        <v>0</v>
      </c>
      <c r="M43" s="34">
        <f>IF(M42&gt;0,ROUNDUP(600-(SUM(INDEX(42:42,LARGE(INDEX(($B42:L42&lt;&gt;"")*COLUMN($B42:L42),0),6)):L42)/6),0),0)+M42</f>
        <v>0</v>
      </c>
      <c r="N43" s="34">
        <f>IF(N42&gt;0,ROUNDUP(600-(SUM(INDEX(42:42,LARGE(INDEX(($B42:M42&lt;&gt;"")*COLUMN($B42:M42),0),6)):M42)/6),0),0)+N42</f>
        <v>0</v>
      </c>
      <c r="O43" s="34">
        <f>IF(O42&gt;0,ROUNDUP(600-(SUM(INDEX(42:42,LARGE(INDEX(($B42:N42&lt;&gt;"")*COLUMN($B42:N42),0),6)):N42)/6),0),0)+O42</f>
        <v>0</v>
      </c>
      <c r="P43" s="34">
        <f>IF(P42&gt;0,ROUNDUP(600-(SUM(INDEX(42:42,LARGE(INDEX(($B42:O42&lt;&gt;"")*COLUMN($B42:O42),0),6)):O42)/6),0),0)+P42</f>
        <v>0</v>
      </c>
      <c r="Q43" s="34">
        <f>IF(Q42&gt;0,ROUNDUP(600-(SUM(INDEX(42:42,LARGE(INDEX(($B42:P42&lt;&gt;"")*COLUMN($B42:P42),0),6)):P42)/6),0),0)+Q42</f>
        <v>0</v>
      </c>
      <c r="R43" s="34">
        <f>IF(R42&gt;0,ROUNDUP(600-(SUM(INDEX(42:42,LARGE(INDEX(($B42:Q42&lt;&gt;"")*COLUMN($B42:Q42),0),6)):Q42)/6),0),0)+R42</f>
        <v>0</v>
      </c>
      <c r="S43" s="34">
        <f>IF(S42&gt;0,ROUNDUP(600-(SUM(INDEX(42:42,LARGE(INDEX(($B42:R42&lt;&gt;"")*COLUMN($B42:R42),0),6)):R42)/6),0),0)+S42</f>
        <v>0</v>
      </c>
      <c r="T43" s="34"/>
      <c r="U43" s="35" t="e">
        <f>SUM(H43:S43)/T42</f>
        <v>#DIV/0!</v>
      </c>
    </row>
    <row r="44" spans="1:22" s="1" customFormat="1" ht="8.25" customHeight="1" x14ac:dyDescent="0.4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18"/>
    </row>
    <row r="45" spans="1:22" s="1" customFormat="1" x14ac:dyDescent="0.45">
      <c r="A45" s="28" t="s">
        <v>47</v>
      </c>
      <c r="B45" s="27"/>
      <c r="C45" s="27"/>
      <c r="D45" s="27"/>
      <c r="E45" s="27"/>
      <c r="F45" s="27"/>
      <c r="G45" s="27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3">
        <f>COUNTIF(H45:S45,"&gt;0")</f>
        <v>0</v>
      </c>
      <c r="U45" s="36" t="e">
        <f>SUMIF(H45:S45,"&gt;0",H45:S45)/T45</f>
        <v>#DIV/0!</v>
      </c>
    </row>
    <row r="46" spans="1:22" s="1" customFormat="1" x14ac:dyDescent="0.45">
      <c r="A46" s="28" t="s">
        <v>48</v>
      </c>
      <c r="B46" s="22"/>
      <c r="C46" s="22"/>
      <c r="D46" s="22"/>
      <c r="E46" s="22"/>
      <c r="F46" s="22"/>
      <c r="G46" s="22"/>
      <c r="H46" s="34">
        <f>IF(H45&gt;0,ROUNDUP(600-(SUM(INDEX(45:45,LARGE(INDEX(($B45:G45&lt;&gt;"")*COLUMN($B45:G45),0),6)):G45)/6),0),0)+H45</f>
        <v>0</v>
      </c>
      <c r="I46" s="34">
        <f>IF(I45&gt;0,ROUNDUP(600-(SUM(INDEX(45:45,LARGE(INDEX(($B45:H45&lt;&gt;"")*COLUMN($B45:H45),0),6)):H45)/6),0),0)+I45</f>
        <v>0</v>
      </c>
      <c r="J46" s="34">
        <f>IF(J45&gt;0,ROUNDUP(600-(SUM(INDEX(45:45,LARGE(INDEX(($B45:I45&lt;&gt;"")*COLUMN($B45:I45),0),6)):I45)/6),0),0)+J45</f>
        <v>0</v>
      </c>
      <c r="K46" s="34">
        <f>IF(K45&gt;0,ROUNDUP(600-(SUM(INDEX(45:45,LARGE(INDEX(($B45:J45&lt;&gt;"")*COLUMN($B45:J45),0),6)):J45)/6),0),0)+K45</f>
        <v>0</v>
      </c>
      <c r="L46" s="34">
        <f>IF(L45&gt;0,ROUNDUP(600-(SUM(INDEX(45:45,LARGE(INDEX(($B45:K45&lt;&gt;"")*COLUMN($B45:K45),0),6)):K45)/6),0),0)+L45</f>
        <v>0</v>
      </c>
      <c r="M46" s="34">
        <f>IF(M45&gt;0,ROUNDUP(600-(SUM(INDEX(45:45,LARGE(INDEX(($B45:L45&lt;&gt;"")*COLUMN($B45:L45),0),6)):L45)/6),0),0)+M45</f>
        <v>0</v>
      </c>
      <c r="N46" s="34">
        <f>IF(N45&gt;0,ROUNDUP(600-(SUM(INDEX(45:45,LARGE(INDEX(($B45:M45&lt;&gt;"")*COLUMN($B45:M45),0),6)):M45)/6),0),0)+N45</f>
        <v>0</v>
      </c>
      <c r="O46" s="34">
        <f>IF(O45&gt;0,ROUNDUP(600-(SUM(INDEX(45:45,LARGE(INDEX(($B45:N45&lt;&gt;"")*COLUMN($B45:N45),0),6)):N45)/6),0),0)+O45</f>
        <v>0</v>
      </c>
      <c r="P46" s="34">
        <f>IF(P45&gt;0,ROUNDUP(600-(SUM(INDEX(45:45,LARGE(INDEX(($B45:O45&lt;&gt;"")*COLUMN($B45:O45),0),6)):O45)/6),0),0)+P45</f>
        <v>0</v>
      </c>
      <c r="Q46" s="34">
        <f>IF(Q45&gt;0,ROUNDUP(600-(SUM(INDEX(45:45,LARGE(INDEX(($B45:P45&lt;&gt;"")*COLUMN($B45:P45),0),6)):P45)/6),0),0)+Q45</f>
        <v>0</v>
      </c>
      <c r="R46" s="34">
        <f>IF(R45&gt;0,ROUNDUP(600-(SUM(INDEX(45:45,LARGE(INDEX(($B45:Q45&lt;&gt;"")*COLUMN($B45:Q45),0),6)):Q45)/6),0),0)+R45</f>
        <v>0</v>
      </c>
      <c r="S46" s="34">
        <f>IF(S45&gt;0,ROUNDUP(600-(SUM(INDEX(45:45,LARGE(INDEX(($B45:R45&lt;&gt;"")*COLUMN($B45:R45),0),6)):R45)/6),0),0)+S45</f>
        <v>0</v>
      </c>
      <c r="T46" s="34"/>
      <c r="U46" s="35" t="e">
        <f>SUM(H46:S46)/T45</f>
        <v>#DIV/0!</v>
      </c>
    </row>
    <row r="47" spans="1:22" s="1" customFormat="1" ht="8.25" customHeight="1" x14ac:dyDescent="0.4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6"/>
      <c r="V47" s="18"/>
    </row>
    <row r="48" spans="1:22" s="1" customFormat="1" x14ac:dyDescent="0.45">
      <c r="A48" s="28" t="s">
        <v>47</v>
      </c>
      <c r="B48" s="27"/>
      <c r="C48" s="27"/>
      <c r="D48" s="27"/>
      <c r="E48" s="27"/>
      <c r="F48" s="27"/>
      <c r="G48" s="27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3">
        <f>COUNTIF(H48:S48,"&gt;0")</f>
        <v>0</v>
      </c>
      <c r="U48" s="36" t="e">
        <f>SUMIF(H48:S48,"&gt;0",H48:S48)/T48</f>
        <v>#DIV/0!</v>
      </c>
    </row>
    <row r="49" spans="1:22" s="1" customFormat="1" x14ac:dyDescent="0.45">
      <c r="A49" s="28" t="s">
        <v>48</v>
      </c>
      <c r="B49" s="22"/>
      <c r="C49" s="22"/>
      <c r="D49" s="22"/>
      <c r="E49" s="22"/>
      <c r="F49" s="22"/>
      <c r="G49" s="22"/>
      <c r="H49" s="34">
        <f>IF(H48&gt;0,ROUNDUP(600-(SUM(INDEX(48:48,LARGE(INDEX(($B48:G48&lt;&gt;"")*COLUMN($B48:G48),0),6)):G48)/6),0),0)+H48</f>
        <v>0</v>
      </c>
      <c r="I49" s="34">
        <f>IF(I48&gt;0,ROUNDUP(600-(SUM(INDEX(48:48,LARGE(INDEX(($B48:H48&lt;&gt;"")*COLUMN($B48:H48),0),6)):H48)/6),0),0)+I48</f>
        <v>0</v>
      </c>
      <c r="J49" s="34">
        <f>IF(J48&gt;0,ROUNDUP(600-(SUM(INDEX(48:48,LARGE(INDEX(($B48:I48&lt;&gt;"")*COLUMN($B48:I48),0),6)):I48)/6),0),0)+J48</f>
        <v>0</v>
      </c>
      <c r="K49" s="34">
        <f>IF(K48&gt;0,ROUNDUP(600-(SUM(INDEX(48:48,LARGE(INDEX(($B48:J48&lt;&gt;"")*COLUMN($B48:J48),0),6)):J48)/6),0),0)+K48</f>
        <v>0</v>
      </c>
      <c r="L49" s="34">
        <f>IF(L48&gt;0,ROUNDUP(600-(SUM(INDEX(48:48,LARGE(INDEX(($B48:K48&lt;&gt;"")*COLUMN($B48:K48),0),6)):K48)/6),0),0)+L48</f>
        <v>0</v>
      </c>
      <c r="M49" s="34">
        <f>IF(M48&gt;0,ROUNDUP(600-(SUM(INDEX(48:48,LARGE(INDEX(($B48:L48&lt;&gt;"")*COLUMN($B48:L48),0),6)):L48)/6),0),0)+M48</f>
        <v>0</v>
      </c>
      <c r="N49" s="34">
        <f>IF(N48&gt;0,ROUNDUP(600-(SUM(INDEX(48:48,LARGE(INDEX(($B48:M48&lt;&gt;"")*COLUMN($B48:M48),0),6)):M48)/6),0),0)+N48</f>
        <v>0</v>
      </c>
      <c r="O49" s="34">
        <f>IF(O48&gt;0,ROUNDUP(600-(SUM(INDEX(48:48,LARGE(INDEX(($B48:N48&lt;&gt;"")*COLUMN($B48:N48),0),6)):N48)/6),0),0)+O48</f>
        <v>0</v>
      </c>
      <c r="P49" s="34">
        <f>IF(P48&gt;0,ROUNDUP(600-(SUM(INDEX(48:48,LARGE(INDEX(($B48:O48&lt;&gt;"")*COLUMN($B48:O48),0),6)):O48)/6),0),0)+P48</f>
        <v>0</v>
      </c>
      <c r="Q49" s="34">
        <f>IF(Q48&gt;0,ROUNDUP(600-(SUM(INDEX(48:48,LARGE(INDEX(($B48:P48&lt;&gt;"")*COLUMN($B48:P48),0),6)):P48)/6),0),0)+Q48</f>
        <v>0</v>
      </c>
      <c r="R49" s="34">
        <f>IF(R48&gt;0,ROUNDUP(600-(SUM(INDEX(48:48,LARGE(INDEX(($B48:Q48&lt;&gt;"")*COLUMN($B48:Q48),0),6)):Q48)/6),0),0)+R48</f>
        <v>0</v>
      </c>
      <c r="S49" s="34">
        <f>IF(S48&gt;0,ROUNDUP(600-(SUM(INDEX(48:48,LARGE(INDEX(($B48:R48&lt;&gt;"")*COLUMN($B48:R48),0),6)):R48)/6),0),0)+S48</f>
        <v>0</v>
      </c>
      <c r="T49" s="34"/>
      <c r="U49" s="35" t="e">
        <f>SUM(H49:S49)/T48</f>
        <v>#DIV/0!</v>
      </c>
    </row>
    <row r="50" spans="1:22" s="1" customFormat="1" ht="8.25" customHeight="1" x14ac:dyDescent="0.4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6"/>
      <c r="V50" s="18"/>
    </row>
    <row r="51" spans="1:22" s="1" customFormat="1" x14ac:dyDescent="0.45">
      <c r="A51" s="28" t="s">
        <v>47</v>
      </c>
      <c r="B51" s="27"/>
      <c r="C51" s="27"/>
      <c r="D51" s="27"/>
      <c r="E51" s="27"/>
      <c r="F51" s="27"/>
      <c r="G51" s="27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3">
        <f>COUNTIF(H51:S51,"&gt;0")</f>
        <v>0</v>
      </c>
      <c r="U51" s="36" t="e">
        <f>SUMIF(H51:S51,"&gt;0",H51:S51)/T51</f>
        <v>#DIV/0!</v>
      </c>
    </row>
    <row r="52" spans="1:22" s="1" customFormat="1" x14ac:dyDescent="0.45">
      <c r="A52" s="28" t="s">
        <v>48</v>
      </c>
      <c r="B52" s="22"/>
      <c r="C52" s="22"/>
      <c r="D52" s="22"/>
      <c r="E52" s="22"/>
      <c r="F52" s="22"/>
      <c r="G52" s="22"/>
      <c r="H52" s="34">
        <f>IF(H51&gt;0,ROUNDUP(600-(SUM(INDEX(51:51,LARGE(INDEX(($B51:G51&lt;&gt;"")*COLUMN($B51:G51),0),6)):G51)/6),0),0)+H51</f>
        <v>0</v>
      </c>
      <c r="I52" s="34">
        <f>IF(I51&gt;0,ROUNDUP(600-(SUM(INDEX(51:51,LARGE(INDEX(($B51:H51&lt;&gt;"")*COLUMN($B51:H51),0),6)):H51)/6),0),0)+I51</f>
        <v>0</v>
      </c>
      <c r="J52" s="34">
        <f>IF(J51&gt;0,ROUNDUP(600-(SUM(INDEX(51:51,LARGE(INDEX(($B51:I51&lt;&gt;"")*COLUMN($B51:I51),0),6)):I51)/6),0),0)+J51</f>
        <v>0</v>
      </c>
      <c r="K52" s="34">
        <f>IF(K51&gt;0,ROUNDUP(600-(SUM(INDEX(51:51,LARGE(INDEX(($B51:J51&lt;&gt;"")*COLUMN($B51:J51),0),6)):J51)/6),0),0)+K51</f>
        <v>0</v>
      </c>
      <c r="L52" s="34">
        <f>IF(L51&gt;0,ROUNDUP(600-(SUM(INDEX(51:51,LARGE(INDEX(($B51:K51&lt;&gt;"")*COLUMN($B51:K51),0),6)):K51)/6),0),0)+L51</f>
        <v>0</v>
      </c>
      <c r="M52" s="34">
        <f>IF(M51&gt;0,ROUNDUP(600-(SUM(INDEX(51:51,LARGE(INDEX(($B51:L51&lt;&gt;"")*COLUMN($B51:L51),0),6)):L51)/6),0),0)+M51</f>
        <v>0</v>
      </c>
      <c r="N52" s="34">
        <f>IF(N51&gt;0,ROUNDUP(600-(SUM(INDEX(51:51,LARGE(INDEX(($B51:M51&lt;&gt;"")*COLUMN($B51:M51),0),6)):M51)/6),0),0)+N51</f>
        <v>0</v>
      </c>
      <c r="O52" s="34">
        <f>IF(O51&gt;0,ROUNDUP(600-(SUM(INDEX(51:51,LARGE(INDEX(($B51:N51&lt;&gt;"")*COLUMN($B51:N51),0),6)):N51)/6),0),0)+O51</f>
        <v>0</v>
      </c>
      <c r="P52" s="34">
        <f>IF(P51&gt;0,ROUNDUP(600-(SUM(INDEX(51:51,LARGE(INDEX(($B51:O51&lt;&gt;"")*COLUMN($B51:O51),0),6)):O51)/6),0),0)+P51</f>
        <v>0</v>
      </c>
      <c r="Q52" s="34">
        <f>IF(Q51&gt;0,ROUNDUP(600-(SUM(INDEX(51:51,LARGE(INDEX(($B51:P51&lt;&gt;"")*COLUMN($B51:P51),0),6)):P51)/6),0),0)+Q51</f>
        <v>0</v>
      </c>
      <c r="R52" s="34">
        <f>IF(R51&gt;0,ROUNDUP(600-(SUM(INDEX(51:51,LARGE(INDEX(($B51:Q51&lt;&gt;"")*COLUMN($B51:Q51),0),6)):Q51)/6),0),0)+R51</f>
        <v>0</v>
      </c>
      <c r="S52" s="34">
        <f>IF(S51&gt;0,ROUNDUP(600-(SUM(INDEX(51:51,LARGE(INDEX(($B51:R51&lt;&gt;"")*COLUMN($B51:R51),0),6)):R51)/6),0),0)+S51</f>
        <v>0</v>
      </c>
      <c r="T52" s="34"/>
      <c r="U52" s="35" t="e">
        <f>SUM(H52:S52)/T51</f>
        <v>#DIV/0!</v>
      </c>
      <c r="V52" s="18"/>
    </row>
    <row r="53" spans="1:22" s="1" customFormat="1" ht="8.25" customHeight="1" x14ac:dyDescent="0.4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6"/>
      <c r="V53" s="18"/>
    </row>
    <row r="54" spans="1:22" s="1" customFormat="1" x14ac:dyDescent="0.45">
      <c r="A54" s="28" t="s">
        <v>47</v>
      </c>
      <c r="B54" s="27"/>
      <c r="C54" s="27"/>
      <c r="D54" s="27"/>
      <c r="E54" s="27"/>
      <c r="F54" s="27"/>
      <c r="G54" s="27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3">
        <f>COUNTIF(H54:S54,"&gt;0")</f>
        <v>0</v>
      </c>
      <c r="U54" s="36" t="e">
        <f>SUMIF(H54:S54,"&gt;0",H54:S54)/T54</f>
        <v>#DIV/0!</v>
      </c>
    </row>
    <row r="55" spans="1:22" s="1" customFormat="1" x14ac:dyDescent="0.45">
      <c r="A55" s="28" t="s">
        <v>48</v>
      </c>
      <c r="B55" s="22"/>
      <c r="C55" s="22"/>
      <c r="D55" s="22"/>
      <c r="E55" s="22"/>
      <c r="F55" s="22"/>
      <c r="G55" s="22"/>
      <c r="H55" s="34">
        <f>IF(H54&gt;0,ROUNDUP(600-(SUM(INDEX(54:54,LARGE(INDEX(($B54:G54&lt;&gt;"")*COLUMN($B54:G54),0),6)):G54)/6),0),0)+H54</f>
        <v>0</v>
      </c>
      <c r="I55" s="34">
        <f>IF(I54&gt;0,ROUNDUP(600-(SUM(INDEX(54:54,LARGE(INDEX(($B54:H54&lt;&gt;"")*COLUMN($B54:H54),0),6)):H54)/6),0),0)+I54</f>
        <v>0</v>
      </c>
      <c r="J55" s="34">
        <f>IF(J54&gt;0,ROUNDUP(600-(SUM(INDEX(54:54,LARGE(INDEX(($B54:I54&lt;&gt;"")*COLUMN($B54:I54),0),6)):I54)/6),0),0)+J54</f>
        <v>0</v>
      </c>
      <c r="K55" s="34">
        <f>IF(K54&gt;0,ROUNDUP(600-(SUM(INDEX(54:54,LARGE(INDEX(($B54:J54&lt;&gt;"")*COLUMN($B54:J54),0),6)):J54)/6),0),0)+K54</f>
        <v>0</v>
      </c>
      <c r="L55" s="34">
        <f>IF(L54&gt;0,ROUNDUP(600-(SUM(INDEX(54:54,LARGE(INDEX(($B54:K54&lt;&gt;"")*COLUMN($B54:K54),0),6)):K54)/6),0),0)+L54</f>
        <v>0</v>
      </c>
      <c r="M55" s="34">
        <f>IF(M54&gt;0,ROUNDUP(600-(SUM(INDEX(54:54,LARGE(INDEX(($B54:L54&lt;&gt;"")*COLUMN($B54:L54),0),6)):L54)/6),0),0)+M54</f>
        <v>0</v>
      </c>
      <c r="N55" s="34">
        <f>IF(N54&gt;0,ROUNDUP(600-(SUM(INDEX(54:54,LARGE(INDEX(($B54:M54&lt;&gt;"")*COLUMN($B54:M54),0),6)):M54)/6),0),0)+N54</f>
        <v>0</v>
      </c>
      <c r="O55" s="34">
        <f>IF(O54&gt;0,ROUNDUP(600-(SUM(INDEX(54:54,LARGE(INDEX(($B54:N54&lt;&gt;"")*COLUMN($B54:N54),0),6)):N54)/6),0),0)+O54</f>
        <v>0</v>
      </c>
      <c r="P55" s="34">
        <f>IF(P54&gt;0,ROUNDUP(600-(SUM(INDEX(54:54,LARGE(INDEX(($B54:O54&lt;&gt;"")*COLUMN($B54:O54),0),6)):O54)/6),0),0)+P54</f>
        <v>0</v>
      </c>
      <c r="Q55" s="34">
        <f>IF(Q54&gt;0,ROUNDUP(600-(SUM(INDEX(54:54,LARGE(INDEX(($B54:P54&lt;&gt;"")*COLUMN($B54:P54),0),6)):P54)/6),0),0)+Q54</f>
        <v>0</v>
      </c>
      <c r="R55" s="34">
        <f>IF(R54&gt;0,ROUNDUP(600-(SUM(INDEX(54:54,LARGE(INDEX(($B54:Q54&lt;&gt;"")*COLUMN($B54:Q54),0),6)):Q54)/6),0),0)+R54</f>
        <v>0</v>
      </c>
      <c r="S55" s="34">
        <f>IF(S54&gt;0,ROUNDUP(600-(SUM(INDEX(54:54,LARGE(INDEX(($B54:R54&lt;&gt;"")*COLUMN($B54:R54),0),6)):R54)/6),0),0)+S54</f>
        <v>0</v>
      </c>
      <c r="T55" s="34"/>
      <c r="U55" s="35" t="e">
        <f>SUM(H55:S55)/T54</f>
        <v>#DIV/0!</v>
      </c>
    </row>
    <row r="56" spans="1:22" s="1" customFormat="1" ht="8.25" customHeight="1" x14ac:dyDescent="0.4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6"/>
      <c r="V56" s="18"/>
    </row>
    <row r="57" spans="1:22" s="1" customFormat="1" x14ac:dyDescent="0.45">
      <c r="A57" s="28" t="s">
        <v>47</v>
      </c>
      <c r="B57" s="27"/>
      <c r="C57" s="27"/>
      <c r="D57" s="27"/>
      <c r="E57" s="27"/>
      <c r="F57" s="27"/>
      <c r="G57" s="27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3">
        <f>COUNTIF(H57:S57,"&gt;0")</f>
        <v>0</v>
      </c>
      <c r="U57" s="36" t="e">
        <f>SUMIF(H57:S57,"&gt;0",H57:S57)/T57</f>
        <v>#DIV/0!</v>
      </c>
    </row>
    <row r="58" spans="1:22" s="1" customFormat="1" x14ac:dyDescent="0.45">
      <c r="A58" s="28" t="s">
        <v>48</v>
      </c>
      <c r="B58" s="22"/>
      <c r="C58" s="22"/>
      <c r="D58" s="22"/>
      <c r="E58" s="22"/>
      <c r="F58" s="22"/>
      <c r="G58" s="22"/>
      <c r="H58" s="34">
        <f>IF(H57&gt;0,ROUNDUP(600-(SUM(INDEX(57:57,LARGE(INDEX(($B57:G57&lt;&gt;"")*COLUMN($B57:G57),0),6)):G57)/6),0),0)+H57</f>
        <v>0</v>
      </c>
      <c r="I58" s="34">
        <f>IF(I57&gt;0,ROUNDUP(600-(SUM(INDEX(57:57,LARGE(INDEX(($B57:H57&lt;&gt;"")*COLUMN($B57:H57),0),6)):H57)/6),0),0)+I57</f>
        <v>0</v>
      </c>
      <c r="J58" s="34">
        <f>IF(J57&gt;0,ROUNDUP(600-(SUM(INDEX(57:57,LARGE(INDEX(($B57:I57&lt;&gt;"")*COLUMN($B57:I57),0),6)):I57)/6),0),0)+J57</f>
        <v>0</v>
      </c>
      <c r="K58" s="34">
        <f>IF(K57&gt;0,ROUNDUP(600-(SUM(INDEX(57:57,LARGE(INDEX(($B57:J57&lt;&gt;"")*COLUMN($B57:J57),0),6)):J57)/6),0),0)+K57</f>
        <v>0</v>
      </c>
      <c r="L58" s="34">
        <f>IF(L57&gt;0,ROUNDUP(600-(SUM(INDEX(57:57,LARGE(INDEX(($B57:K57&lt;&gt;"")*COLUMN($B57:K57),0),6)):K57)/6),0),0)+L57</f>
        <v>0</v>
      </c>
      <c r="M58" s="34">
        <f>IF(M57&gt;0,ROUNDUP(600-(SUM(INDEX(57:57,LARGE(INDEX(($B57:L57&lt;&gt;"")*COLUMN($B57:L57),0),6)):L57)/6),0),0)+M57</f>
        <v>0</v>
      </c>
      <c r="N58" s="34">
        <f>IF(N57&gt;0,ROUNDUP(600-(SUM(INDEX(57:57,LARGE(INDEX(($B57:M57&lt;&gt;"")*COLUMN($B57:M57),0),6)):M57)/6),0),0)+N57</f>
        <v>0</v>
      </c>
      <c r="O58" s="34">
        <f>IF(O57&gt;0,ROUNDUP(600-(SUM(INDEX(57:57,LARGE(INDEX(($B57:N57&lt;&gt;"")*COLUMN($B57:N57),0),6)):N57)/6),0),0)+O57</f>
        <v>0</v>
      </c>
      <c r="P58" s="34">
        <f>IF(P57&gt;0,ROUNDUP(600-(SUM(INDEX(57:57,LARGE(INDEX(($B57:O57&lt;&gt;"")*COLUMN($B57:O57),0),6)):O57)/6),0),0)+P57</f>
        <v>0</v>
      </c>
      <c r="Q58" s="34">
        <f>IF(Q57&gt;0,ROUNDUP(600-(SUM(INDEX(57:57,LARGE(INDEX(($B57:P57&lt;&gt;"")*COLUMN($B57:P57),0),6)):P57)/6),0),0)+Q57</f>
        <v>0</v>
      </c>
      <c r="R58" s="34">
        <f>IF(R57&gt;0,ROUNDUP(600-(SUM(INDEX(57:57,LARGE(INDEX(($B57:Q57&lt;&gt;"")*COLUMN($B57:Q57),0),6)):Q57)/6),0),0)+R57</f>
        <v>0</v>
      </c>
      <c r="S58" s="34">
        <f>IF(S57&gt;0,ROUNDUP(600-(SUM(INDEX(57:57,LARGE(INDEX(($B57:R57&lt;&gt;"")*COLUMN($B57:R57),0),6)):R57)/6),0),0)+S57</f>
        <v>0</v>
      </c>
      <c r="T58" s="34"/>
      <c r="U58" s="35" t="e">
        <f>SUM(H58:S58)/T57</f>
        <v>#DIV/0!</v>
      </c>
    </row>
    <row r="59" spans="1:22" s="1" customFormat="1" ht="8.25" customHeight="1" x14ac:dyDescent="0.45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6"/>
      <c r="V59" s="18"/>
    </row>
    <row r="60" spans="1:22" s="1" customFormat="1" x14ac:dyDescent="0.45">
      <c r="A60" s="28" t="s">
        <v>47</v>
      </c>
      <c r="B60" s="27"/>
      <c r="C60" s="27"/>
      <c r="D60" s="27"/>
      <c r="E60" s="27"/>
      <c r="F60" s="27"/>
      <c r="G60" s="27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3">
        <f>COUNTIF(H60:S60,"&gt;0")</f>
        <v>0</v>
      </c>
      <c r="U60" s="36" t="e">
        <f>SUMIF(H60:S60,"&gt;0",H60:S60)/T60</f>
        <v>#DIV/0!</v>
      </c>
    </row>
    <row r="61" spans="1:22" s="1" customFormat="1" x14ac:dyDescent="0.45">
      <c r="A61" s="28" t="s">
        <v>48</v>
      </c>
      <c r="B61" s="22"/>
      <c r="C61" s="22"/>
      <c r="D61" s="22"/>
      <c r="E61" s="22"/>
      <c r="F61" s="22"/>
      <c r="G61" s="22"/>
      <c r="H61" s="34">
        <f>IF(H60&gt;0,ROUNDUP(600-(SUM(INDEX(60:60,LARGE(INDEX(($B60:G60&lt;&gt;"")*COLUMN($B60:G60),0),6)):G60)/6),0),0)+H60</f>
        <v>0</v>
      </c>
      <c r="I61" s="34">
        <f>IF(I60&gt;0,ROUNDUP(600-(SUM(INDEX(60:60,LARGE(INDEX(($B60:H60&lt;&gt;"")*COLUMN($B60:H60),0),6)):H60)/6),0),0)+I60</f>
        <v>0</v>
      </c>
      <c r="J61" s="34">
        <f>IF(J60&gt;0,ROUNDUP(600-(SUM(INDEX(60:60,LARGE(INDEX(($B60:I60&lt;&gt;"")*COLUMN($B60:I60),0),6)):I60)/6),0),0)+J60</f>
        <v>0</v>
      </c>
      <c r="K61" s="34">
        <f>IF(K60&gt;0,ROUNDUP(600-(SUM(INDEX(60:60,LARGE(INDEX(($B60:J60&lt;&gt;"")*COLUMN($B60:J60),0),6)):J60)/6),0),0)+K60</f>
        <v>0</v>
      </c>
      <c r="L61" s="34">
        <f>IF(L60&gt;0,ROUNDUP(600-(SUM(INDEX(60:60,LARGE(INDEX(($B60:K60&lt;&gt;"")*COLUMN($B60:K60),0),6)):K60)/6),0),0)+L60</f>
        <v>0</v>
      </c>
      <c r="M61" s="34">
        <f>IF(M60&gt;0,ROUNDUP(600-(SUM(INDEX(60:60,LARGE(INDEX(($B60:L60&lt;&gt;"")*COLUMN($B60:L60),0),6)):L60)/6),0),0)+M60</f>
        <v>0</v>
      </c>
      <c r="N61" s="34">
        <f>IF(N60&gt;0,ROUNDUP(600-(SUM(INDEX(60:60,LARGE(INDEX(($B60:M60&lt;&gt;"")*COLUMN($B60:M60),0),6)):M60)/6),0),0)+N60</f>
        <v>0</v>
      </c>
      <c r="O61" s="34">
        <f>IF(O60&gt;0,ROUNDUP(600-(SUM(INDEX(60:60,LARGE(INDEX(($B60:N60&lt;&gt;"")*COLUMN($B60:N60),0),6)):N60)/6),0),0)+O60</f>
        <v>0</v>
      </c>
      <c r="P61" s="34">
        <f>IF(P60&gt;0,ROUNDUP(600-(SUM(INDEX(60:60,LARGE(INDEX(($B60:O60&lt;&gt;"")*COLUMN($B60:O60),0),6)):O60)/6),0),0)+P60</f>
        <v>0</v>
      </c>
      <c r="Q61" s="34">
        <f>IF(Q60&gt;0,ROUNDUP(600-(SUM(INDEX(60:60,LARGE(INDEX(($B60:P60&lt;&gt;"")*COLUMN($B60:P60),0),6)):P60)/6),0),0)+Q60</f>
        <v>0</v>
      </c>
      <c r="R61" s="34">
        <f>IF(R60&gt;0,ROUNDUP(600-(SUM(INDEX(60:60,LARGE(INDEX(($B60:Q60&lt;&gt;"")*COLUMN($B60:Q60),0),6)):Q60)/6),0),0)+R60</f>
        <v>0</v>
      </c>
      <c r="S61" s="34">
        <f>IF(S60&gt;0,ROUNDUP(600-(SUM(INDEX(60:60,LARGE(INDEX(($B60:R60&lt;&gt;"")*COLUMN($B60:R60),0),6)):R60)/6),0),0)+S60</f>
        <v>0</v>
      </c>
      <c r="T61" s="34"/>
      <c r="U61" s="35" t="e">
        <f>SUM(H61:S61)/T60</f>
        <v>#DIV/0!</v>
      </c>
      <c r="V61" s="18"/>
    </row>
    <row r="62" spans="1:22" s="1" customFormat="1" ht="8.25" customHeight="1" x14ac:dyDescent="0.45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6"/>
      <c r="V62" s="18"/>
    </row>
    <row r="63" spans="1:22" s="1" customFormat="1" x14ac:dyDescent="0.45">
      <c r="A63" s="28" t="s">
        <v>47</v>
      </c>
      <c r="B63" s="27"/>
      <c r="C63" s="27"/>
      <c r="D63" s="27"/>
      <c r="E63" s="27"/>
      <c r="F63" s="27"/>
      <c r="G63" s="27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33">
        <f>COUNTIF(H63:S63,"&gt;0")</f>
        <v>0</v>
      </c>
      <c r="U63" s="36" t="e">
        <f>SUMIF(H63:S63,"&gt;0",H63:S63)/T63</f>
        <v>#DIV/0!</v>
      </c>
    </row>
    <row r="64" spans="1:22" s="1" customFormat="1" x14ac:dyDescent="0.45">
      <c r="A64" s="28" t="s">
        <v>48</v>
      </c>
      <c r="B64" s="22"/>
      <c r="C64" s="22"/>
      <c r="D64" s="22"/>
      <c r="E64" s="22"/>
      <c r="F64" s="22"/>
      <c r="G64" s="22"/>
      <c r="H64" s="34">
        <f>IF(H63&gt;0,ROUNDUP(600-(SUM(INDEX(63:63,LARGE(INDEX(($B63:G63&lt;&gt;"")*COLUMN($B63:G63),0),6)):G63)/6),0),0)+H63</f>
        <v>0</v>
      </c>
      <c r="I64" s="34">
        <f>IF(I63&gt;0,ROUNDUP(600-(SUM(INDEX(63:63,LARGE(INDEX(($B63:H63&lt;&gt;"")*COLUMN($B63:H63),0),6)):H63)/6),0),0)+I63</f>
        <v>0</v>
      </c>
      <c r="J64" s="34">
        <f>IF(J63&gt;0,ROUNDUP(600-(SUM(INDEX(63:63,LARGE(INDEX(($B63:I63&lt;&gt;"")*COLUMN($B63:I63),0),6)):I63)/6),0),0)+J63</f>
        <v>0</v>
      </c>
      <c r="K64" s="34">
        <f>IF(K63&gt;0,ROUNDUP(600-(SUM(INDEX(63:63,LARGE(INDEX(($B63:J63&lt;&gt;"")*COLUMN($B63:J63),0),6)):J63)/6),0),0)+K63</f>
        <v>0</v>
      </c>
      <c r="L64" s="34">
        <f>IF(L63&gt;0,ROUNDUP(600-(SUM(INDEX(63:63,LARGE(INDEX(($B63:K63&lt;&gt;"")*COLUMN($B63:K63),0),6)):K63)/6),0),0)+L63</f>
        <v>0</v>
      </c>
      <c r="M64" s="34">
        <f>IF(M63&gt;0,ROUNDUP(600-(SUM(INDEX(63:63,LARGE(INDEX(($B63:L63&lt;&gt;"")*COLUMN($B63:L63),0),6)):L63)/6),0),0)+M63</f>
        <v>0</v>
      </c>
      <c r="N64" s="34">
        <f>IF(N63&gt;0,ROUNDUP(600-(SUM(INDEX(63:63,LARGE(INDEX(($B63:M63&lt;&gt;"")*COLUMN($B63:M63),0),6)):M63)/6),0),0)+N63</f>
        <v>0</v>
      </c>
      <c r="O64" s="34">
        <f>IF(O63&gt;0,ROUNDUP(600-(SUM(INDEX(63:63,LARGE(INDEX(($B63:N63&lt;&gt;"")*COLUMN($B63:N63),0),6)):N63)/6),0),0)+O63</f>
        <v>0</v>
      </c>
      <c r="P64" s="34">
        <f>IF(P63&gt;0,ROUNDUP(600-(SUM(INDEX(63:63,LARGE(INDEX(($B63:O63&lt;&gt;"")*COLUMN($B63:O63),0),6)):O63)/6),0),0)+P63</f>
        <v>0</v>
      </c>
      <c r="Q64" s="34">
        <f>IF(Q63&gt;0,ROUNDUP(600-(SUM(INDEX(63:63,LARGE(INDEX(($B63:P63&lt;&gt;"")*COLUMN($B63:P63),0),6)):P63)/6),0),0)+Q63</f>
        <v>0</v>
      </c>
      <c r="R64" s="34">
        <f>IF(R63&gt;0,ROUNDUP(600-(SUM(INDEX(63:63,LARGE(INDEX(($B63:Q63&lt;&gt;"")*COLUMN($B63:Q63),0),6)):Q63)/6),0),0)+R63</f>
        <v>0</v>
      </c>
      <c r="S64" s="34">
        <f>IF(S63&gt;0,ROUNDUP(600-(SUM(INDEX(63:63,LARGE(INDEX(($B63:R63&lt;&gt;"")*COLUMN($B63:R63),0),6)):R63)/6),0),0)+S63</f>
        <v>0</v>
      </c>
      <c r="T64" s="34"/>
      <c r="U64" s="35" t="e">
        <f>SUM(H64:S64)/T63</f>
        <v>#DIV/0!</v>
      </c>
    </row>
    <row r="65" spans="1:22" s="1" customFormat="1" ht="8.25" customHeight="1" x14ac:dyDescent="0.4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6"/>
      <c r="V65" s="18"/>
    </row>
    <row r="66" spans="1:22" s="1" customFormat="1" x14ac:dyDescent="0.45">
      <c r="A66" s="28" t="s">
        <v>47</v>
      </c>
      <c r="B66" s="27"/>
      <c r="C66" s="27"/>
      <c r="D66" s="27"/>
      <c r="E66" s="27"/>
      <c r="F66" s="27"/>
      <c r="G66" s="27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33">
        <f>COUNTIF(H66:S66,"&gt;0")</f>
        <v>0</v>
      </c>
      <c r="U66" s="36" t="e">
        <f>SUMIF(H66:S66,"&gt;0",H66:S66)/T66</f>
        <v>#DIV/0!</v>
      </c>
    </row>
    <row r="67" spans="1:22" s="1" customFormat="1" x14ac:dyDescent="0.45">
      <c r="A67" s="28" t="s">
        <v>48</v>
      </c>
      <c r="B67" s="22"/>
      <c r="C67" s="22"/>
      <c r="D67" s="22"/>
      <c r="E67" s="22"/>
      <c r="F67" s="22"/>
      <c r="G67" s="22"/>
      <c r="H67" s="34">
        <f>IF(H66&gt;0,ROUNDUP(600-(SUM(INDEX(66:66,LARGE(INDEX(($B66:G66&lt;&gt;"")*COLUMN($B66:G66),0),6)):G66)/6),0),0)+H66</f>
        <v>0</v>
      </c>
      <c r="I67" s="34">
        <f>IF(I66&gt;0,ROUNDUP(600-(SUM(INDEX(66:66,LARGE(INDEX(($B66:H66&lt;&gt;"")*COLUMN($B66:H66),0),6)):H66)/6),0),0)+I66</f>
        <v>0</v>
      </c>
      <c r="J67" s="34">
        <f>IF(J66&gt;0,ROUNDUP(600-(SUM(INDEX(66:66,LARGE(INDEX(($B66:I66&lt;&gt;"")*COLUMN($B66:I66),0),6)):I66)/6),0),0)+J66</f>
        <v>0</v>
      </c>
      <c r="K67" s="34">
        <f>IF(K66&gt;0,ROUNDUP(600-(SUM(INDEX(66:66,LARGE(INDEX(($B66:J66&lt;&gt;"")*COLUMN($B66:J66),0),6)):J66)/6),0),0)+K66</f>
        <v>0</v>
      </c>
      <c r="L67" s="34">
        <f>IF(L66&gt;0,ROUNDUP(600-(SUM(INDEX(66:66,LARGE(INDEX(($B66:K66&lt;&gt;"")*COLUMN($B66:K66),0),6)):K66)/6),0),0)+L66</f>
        <v>0</v>
      </c>
      <c r="M67" s="34">
        <f>IF(M66&gt;0,ROUNDUP(600-(SUM(INDEX(66:66,LARGE(INDEX(($B66:L66&lt;&gt;"")*COLUMN($B66:L66),0),6)):L66)/6),0),0)+M66</f>
        <v>0</v>
      </c>
      <c r="N67" s="34">
        <f>IF(N66&gt;0,ROUNDUP(600-(SUM(INDEX(66:66,LARGE(INDEX(($B66:M66&lt;&gt;"")*COLUMN($B66:M66),0),6)):M66)/6),0),0)+N66</f>
        <v>0</v>
      </c>
      <c r="O67" s="34">
        <f>IF(O66&gt;0,ROUNDUP(600-(SUM(INDEX(66:66,LARGE(INDEX(($B66:N66&lt;&gt;"")*COLUMN($B66:N66),0),6)):N66)/6),0),0)+O66</f>
        <v>0</v>
      </c>
      <c r="P67" s="34">
        <f>IF(P66&gt;0,ROUNDUP(600-(SUM(INDEX(66:66,LARGE(INDEX(($B66:O66&lt;&gt;"")*COLUMN($B66:O66),0),6)):O66)/6),0),0)+P66</f>
        <v>0</v>
      </c>
      <c r="Q67" s="34">
        <f>IF(Q66&gt;0,ROUNDUP(600-(SUM(INDEX(66:66,LARGE(INDEX(($B66:P66&lt;&gt;"")*COLUMN($B66:P66),0),6)):P66)/6),0),0)+Q66</f>
        <v>0</v>
      </c>
      <c r="R67" s="34">
        <f>IF(R66&gt;0,ROUNDUP(600-(SUM(INDEX(66:66,LARGE(INDEX(($B66:Q66&lt;&gt;"")*COLUMN($B66:Q66),0),6)):Q66)/6),0),0)+R66</f>
        <v>0</v>
      </c>
      <c r="S67" s="34">
        <f>IF(S66&gt;0,ROUNDUP(600-(SUM(INDEX(66:66,LARGE(INDEX(($B66:R66&lt;&gt;"")*COLUMN($B66:R66),0),6)):R66)/6),0),0)+S66</f>
        <v>0</v>
      </c>
      <c r="T67" s="34"/>
      <c r="U67" s="35" t="e">
        <f>SUM(H67:S67)/T66</f>
        <v>#DIV/0!</v>
      </c>
      <c r="V67" s="18"/>
    </row>
    <row r="68" spans="1:22" s="1" customFormat="1" ht="8.25" customHeight="1" x14ac:dyDescent="0.45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18"/>
    </row>
    <row r="69" spans="1:22" s="1" customFormat="1" x14ac:dyDescent="0.45">
      <c r="A69" s="28" t="s">
        <v>47</v>
      </c>
      <c r="B69" s="27"/>
      <c r="C69" s="27"/>
      <c r="D69" s="27"/>
      <c r="E69" s="27"/>
      <c r="F69" s="27"/>
      <c r="G69" s="27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33">
        <f>COUNTIF(H69:S69,"&gt;0")</f>
        <v>0</v>
      </c>
      <c r="U69" s="36" t="e">
        <f>SUMIF(H69:S69,"&gt;0",H69:S69)/T69</f>
        <v>#DIV/0!</v>
      </c>
    </row>
    <row r="70" spans="1:22" s="1" customFormat="1" x14ac:dyDescent="0.45">
      <c r="A70" s="28" t="s">
        <v>48</v>
      </c>
      <c r="B70" s="22"/>
      <c r="C70" s="22"/>
      <c r="D70" s="22"/>
      <c r="E70" s="22"/>
      <c r="F70" s="22"/>
      <c r="G70" s="22"/>
      <c r="H70" s="34">
        <f>IF(H69&gt;0,ROUNDUP(600-(SUM(INDEX(69:69,LARGE(INDEX(($B69:G69&lt;&gt;"")*COLUMN($B69:G69),0),6)):G69)/6),0),0)+H69</f>
        <v>0</v>
      </c>
      <c r="I70" s="34">
        <f>IF(I69&gt;0,ROUNDUP(600-(SUM(INDEX(69:69,LARGE(INDEX(($B69:H69&lt;&gt;"")*COLUMN($B69:H69),0),6)):H69)/6),0),0)+I69</f>
        <v>0</v>
      </c>
      <c r="J70" s="34">
        <f>IF(J69&gt;0,ROUNDUP(600-(SUM(INDEX(69:69,LARGE(INDEX(($B69:I69&lt;&gt;"")*COLUMN($B69:I69),0),6)):I69)/6),0),0)+J69</f>
        <v>0</v>
      </c>
      <c r="K70" s="34">
        <f>IF(K69&gt;0,ROUNDUP(600-(SUM(INDEX(69:69,LARGE(INDEX(($B69:J69&lt;&gt;"")*COLUMN($B69:J69),0),6)):J69)/6),0),0)+K69</f>
        <v>0</v>
      </c>
      <c r="L70" s="34">
        <f>IF(L69&gt;0,ROUNDUP(600-(SUM(INDEX(69:69,LARGE(INDEX(($B69:K69&lt;&gt;"")*COLUMN($B69:K69),0),6)):K69)/6),0),0)+L69</f>
        <v>0</v>
      </c>
      <c r="M70" s="34">
        <f>IF(M69&gt;0,ROUNDUP(600-(SUM(INDEX(69:69,LARGE(INDEX(($B69:L69&lt;&gt;"")*COLUMN($B69:L69),0),6)):L69)/6),0),0)+M69</f>
        <v>0</v>
      </c>
      <c r="N70" s="34">
        <f>IF(N69&gt;0,ROUNDUP(600-(SUM(INDEX(69:69,LARGE(INDEX(($B69:M69&lt;&gt;"")*COLUMN($B69:M69),0),6)):M69)/6),0),0)+N69</f>
        <v>0</v>
      </c>
      <c r="O70" s="34">
        <f>IF(O69&gt;0,ROUNDUP(600-(SUM(INDEX(69:69,LARGE(INDEX(($B69:N69&lt;&gt;"")*COLUMN($B69:N69),0),6)):N69)/6),0),0)+O69</f>
        <v>0</v>
      </c>
      <c r="P70" s="34">
        <f>IF(P69&gt;0,ROUNDUP(600-(SUM(INDEX(69:69,LARGE(INDEX(($B69:O69&lt;&gt;"")*COLUMN($B69:O69),0),6)):O69)/6),0),0)+P69</f>
        <v>0</v>
      </c>
      <c r="Q70" s="34">
        <f>IF(Q69&gt;0,ROUNDUP(600-(SUM(INDEX(69:69,LARGE(INDEX(($B69:P69&lt;&gt;"")*COLUMN($B69:P69),0),6)):P69)/6),0),0)+Q69</f>
        <v>0</v>
      </c>
      <c r="R70" s="34">
        <f>IF(R69&gt;0,ROUNDUP(600-(SUM(INDEX(69:69,LARGE(INDEX(($B69:Q69&lt;&gt;"")*COLUMN($B69:Q69),0),6)):Q69)/6),0),0)+R69</f>
        <v>0</v>
      </c>
      <c r="S70" s="34">
        <f>IF(S69&gt;0,ROUNDUP(600-(SUM(INDEX(69:69,LARGE(INDEX(($B69:R69&lt;&gt;"")*COLUMN($B69:R69),0),6)):R69)/6),0),0)+S69</f>
        <v>0</v>
      </c>
      <c r="T70" s="34"/>
      <c r="U70" s="35" t="e">
        <f>SUM(H70:S70)/T69</f>
        <v>#DIV/0!</v>
      </c>
    </row>
    <row r="71" spans="1:22" s="1" customFormat="1" ht="8.25" customHeight="1" x14ac:dyDescent="0.45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6"/>
      <c r="V71" s="18"/>
    </row>
    <row r="72" spans="1:22" s="1" customFormat="1" x14ac:dyDescent="0.45">
      <c r="A72" s="28" t="s">
        <v>47</v>
      </c>
      <c r="B72" s="27"/>
      <c r="C72" s="27"/>
      <c r="D72" s="27"/>
      <c r="E72" s="27"/>
      <c r="F72" s="27"/>
      <c r="G72" s="27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33">
        <f>COUNTIF(H72:S72,"&gt;0")</f>
        <v>0</v>
      </c>
      <c r="U72" s="36" t="e">
        <f>SUMIF(H72:S72,"&gt;0",H72:S72)/T72</f>
        <v>#DIV/0!</v>
      </c>
    </row>
    <row r="73" spans="1:22" s="1" customFormat="1" x14ac:dyDescent="0.45">
      <c r="A73" s="28" t="s">
        <v>48</v>
      </c>
      <c r="B73" s="22"/>
      <c r="C73" s="22"/>
      <c r="D73" s="22"/>
      <c r="E73" s="22"/>
      <c r="F73" s="22"/>
      <c r="G73" s="22"/>
      <c r="H73" s="34">
        <f>IF(H72&gt;0,ROUNDUP(600-(SUM(INDEX(72:72,LARGE(INDEX(($B72:G72&lt;&gt;"")*COLUMN($B72:G72),0),6)):G72)/6),0),0)+H72</f>
        <v>0</v>
      </c>
      <c r="I73" s="34">
        <f>IF(I72&gt;0,ROUNDUP(600-(SUM(INDEX(72:72,LARGE(INDEX(($B72:H72&lt;&gt;"")*COLUMN($B72:H72),0),6)):H72)/6),0),0)+I72</f>
        <v>0</v>
      </c>
      <c r="J73" s="34">
        <f>IF(J72&gt;0,ROUNDUP(600-(SUM(INDEX(72:72,LARGE(INDEX(($B72:I72&lt;&gt;"")*COLUMN($B72:I72),0),6)):I72)/6),0),0)+J72</f>
        <v>0</v>
      </c>
      <c r="K73" s="34">
        <f>IF(K72&gt;0,ROUNDUP(600-(SUM(INDEX(72:72,LARGE(INDEX(($B72:J72&lt;&gt;"")*COLUMN($B72:J72),0),6)):J72)/6),0),0)+K72</f>
        <v>0</v>
      </c>
      <c r="L73" s="34">
        <f>IF(L72&gt;0,ROUNDUP(600-(SUM(INDEX(72:72,LARGE(INDEX(($B72:K72&lt;&gt;"")*COLUMN($B72:K72),0),6)):K72)/6),0),0)+L72</f>
        <v>0</v>
      </c>
      <c r="M73" s="34">
        <f>IF(M72&gt;0,ROUNDUP(600-(SUM(INDEX(72:72,LARGE(INDEX(($B72:L72&lt;&gt;"")*COLUMN($B72:L72),0),6)):L72)/6),0),0)+M72</f>
        <v>0</v>
      </c>
      <c r="N73" s="34">
        <f>IF(N72&gt;0,ROUNDUP(600-(SUM(INDEX(72:72,LARGE(INDEX(($B72:M72&lt;&gt;"")*COLUMN($B72:M72),0),6)):M72)/6),0),0)+N72</f>
        <v>0</v>
      </c>
      <c r="O73" s="34">
        <f>IF(O72&gt;0,ROUNDUP(600-(SUM(INDEX(72:72,LARGE(INDEX(($B72:N72&lt;&gt;"")*COLUMN($B72:N72),0),6)):N72)/6),0),0)+O72</f>
        <v>0</v>
      </c>
      <c r="P73" s="34">
        <f>IF(P72&gt;0,ROUNDUP(600-(SUM(INDEX(72:72,LARGE(INDEX(($B72:O72&lt;&gt;"")*COLUMN($B72:O72),0),6)):O72)/6),0),0)+P72</f>
        <v>0</v>
      </c>
      <c r="Q73" s="34">
        <f>IF(Q72&gt;0,ROUNDUP(600-(SUM(INDEX(72:72,LARGE(INDEX(($B72:P72&lt;&gt;"")*COLUMN($B72:P72),0),6)):P72)/6),0),0)+Q72</f>
        <v>0</v>
      </c>
      <c r="R73" s="34">
        <f>IF(R72&gt;0,ROUNDUP(600-(SUM(INDEX(72:72,LARGE(INDEX(($B72:Q72&lt;&gt;"")*COLUMN($B72:Q72),0),6)):Q72)/6),0),0)+R72</f>
        <v>0</v>
      </c>
      <c r="S73" s="34">
        <f>IF(S72&gt;0,ROUNDUP(600-(SUM(INDEX(72:72,LARGE(INDEX(($B72:R72&lt;&gt;"")*COLUMN($B72:R72),0),6)):R72)/6),0),0)+S72</f>
        <v>0</v>
      </c>
      <c r="T73" s="34"/>
      <c r="U73" s="35" t="e">
        <f>SUM(H73:S73)/T72</f>
        <v>#DIV/0!</v>
      </c>
    </row>
    <row r="74" spans="1:22" s="1" customFormat="1" ht="8.25" customHeight="1" x14ac:dyDescent="0.4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6"/>
      <c r="V74" s="18"/>
    </row>
    <row r="75" spans="1:22" s="1" customFormat="1" x14ac:dyDescent="0.45"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</sheetData>
  <sheetProtection algorithmName="SHA-512" hashValue="u/jLdpZFljNKPG0tZGlWRiP1B8hl+khaa9fYtgmpLKCVjjfQR9f4hqSSBZGX8x31HkvLffxCqcTe+R7rRt40Vg==" saltValue="3kgwzArSjcuqq+08Yn7A7g==" spinCount="100000" sheet="1" objects="1" scenarios="1" formatCells="0"/>
  <pageMargins left="0.7" right="0.7" top="0.75" bottom="0.75" header="0.3" footer="0.3"/>
  <ignoredErrors>
    <ignoredError sqref="T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T30"/>
  <sheetViews>
    <sheetView zoomScaleNormal="100" workbookViewId="0">
      <selection activeCell="F4" sqref="F4"/>
    </sheetView>
  </sheetViews>
  <sheetFormatPr defaultRowHeight="14.25" x14ac:dyDescent="0.45"/>
  <cols>
    <col min="1" max="1" width="37.86328125" bestFit="1" customWidth="1"/>
    <col min="2" max="2" width="10.3984375" customWidth="1"/>
    <col min="3" max="3" width="9.86328125" bestFit="1" customWidth="1"/>
    <col min="4" max="4" width="10.1328125" bestFit="1" customWidth="1"/>
    <col min="5" max="5" width="9.86328125" style="8" bestFit="1" customWidth="1"/>
    <col min="6" max="6" width="8.3984375" style="8" bestFit="1" customWidth="1"/>
    <col min="7" max="7" width="8.59765625" style="8" bestFit="1" customWidth="1"/>
    <col min="8" max="13" width="8.3984375" style="8" bestFit="1" customWidth="1"/>
    <col min="14" max="14" width="11.73046875" style="8" bestFit="1" customWidth="1"/>
    <col min="15" max="15" width="9.1328125" style="8" bestFit="1" customWidth="1"/>
    <col min="16" max="16" width="11.265625" style="8" bestFit="1" customWidth="1"/>
    <col min="17" max="17" width="10.73046875" style="8" bestFit="1" customWidth="1"/>
    <col min="18" max="18" width="11.73046875" style="8" bestFit="1" customWidth="1"/>
    <col min="19" max="19" width="10.73046875" style="8" customWidth="1"/>
  </cols>
  <sheetData>
    <row r="1" spans="1:20" ht="21.4" thickBot="1" x14ac:dyDescent="0.7">
      <c r="A1" s="2" t="s">
        <v>4</v>
      </c>
      <c r="B1" s="9" t="s">
        <v>23</v>
      </c>
      <c r="C1" s="9"/>
      <c r="D1" s="9"/>
      <c r="E1" s="9"/>
      <c r="F1" s="4" t="s">
        <v>18</v>
      </c>
      <c r="G1" s="4" t="s">
        <v>18</v>
      </c>
      <c r="H1" s="4" t="s">
        <v>18</v>
      </c>
      <c r="I1" s="4" t="s">
        <v>18</v>
      </c>
      <c r="J1" s="4" t="s">
        <v>18</v>
      </c>
      <c r="K1" s="4" t="s">
        <v>18</v>
      </c>
      <c r="L1" s="4" t="s">
        <v>18</v>
      </c>
      <c r="M1" s="4" t="s">
        <v>18</v>
      </c>
      <c r="N1" s="4" t="s">
        <v>18</v>
      </c>
      <c r="O1" s="4" t="s">
        <v>18</v>
      </c>
      <c r="P1" s="4" t="s">
        <v>18</v>
      </c>
      <c r="Q1" s="4" t="s">
        <v>18</v>
      </c>
      <c r="R1" s="6" t="s">
        <v>24</v>
      </c>
      <c r="S1" s="6"/>
    </row>
    <row r="2" spans="1:20" ht="16.149999999999999" thickBot="1" x14ac:dyDescent="0.55000000000000004">
      <c r="A2" s="3" t="s">
        <v>3</v>
      </c>
      <c r="B2" s="9" t="s">
        <v>19</v>
      </c>
      <c r="C2" s="9" t="s">
        <v>20</v>
      </c>
      <c r="D2" s="9" t="s">
        <v>21</v>
      </c>
      <c r="E2" s="9" t="s">
        <v>22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7" t="s">
        <v>25</v>
      </c>
      <c r="S2" s="7" t="s">
        <v>27</v>
      </c>
    </row>
    <row r="3" spans="1:20" s="1" customFormat="1" x14ac:dyDescent="0.45">
      <c r="A3" s="10" t="s">
        <v>0</v>
      </c>
      <c r="B3" s="22">
        <v>500</v>
      </c>
      <c r="C3" s="22">
        <v>500</v>
      </c>
      <c r="D3" s="22">
        <v>500</v>
      </c>
      <c r="E3" s="22">
        <v>500</v>
      </c>
      <c r="F3" s="20">
        <v>560</v>
      </c>
      <c r="G3" s="20">
        <v>565</v>
      </c>
      <c r="H3" s="20">
        <v>570</v>
      </c>
      <c r="I3" s="20">
        <v>575</v>
      </c>
      <c r="J3" s="20">
        <v>580</v>
      </c>
      <c r="K3" s="20">
        <v>585</v>
      </c>
      <c r="L3" s="20">
        <v>585</v>
      </c>
      <c r="M3" s="20">
        <v>590</v>
      </c>
      <c r="N3" s="20">
        <v>590</v>
      </c>
      <c r="O3" s="20">
        <v>590</v>
      </c>
      <c r="P3" s="20">
        <v>590</v>
      </c>
      <c r="Q3" s="20">
        <v>590</v>
      </c>
      <c r="R3" s="12">
        <f>COUNTIF(F3:Q3,"&gt;0")</f>
        <v>12</v>
      </c>
      <c r="S3" s="19">
        <f>SUMIF(F3:Q3,"&gt;0",F3:Q3)/R3</f>
        <v>580.83333333333337</v>
      </c>
    </row>
    <row r="4" spans="1:20" s="1" customFormat="1" x14ac:dyDescent="0.45">
      <c r="A4" s="10" t="s">
        <v>26</v>
      </c>
      <c r="B4" s="11"/>
      <c r="C4" s="11"/>
      <c r="D4" s="11"/>
      <c r="E4" s="11"/>
      <c r="F4" s="12">
        <f>IF(F3&gt;0,ROUNDUP(600-(SUM(INDEX(3:3,LARGE(INDEX(($B3:E3&lt;&gt;"")*COLUMN($B3:E3),0),4)):E3)/4),0),0)+F3</f>
        <v>660</v>
      </c>
      <c r="G4" s="12">
        <f>IF(G3&gt;0,ROUNDUP(600-(SUM(INDEX(3:3,LARGE(INDEX(($B3:F3&lt;&gt;"")*COLUMN($B3:F3),0),4)):F3)/4),0),0)+G3</f>
        <v>650</v>
      </c>
      <c r="H4" s="12">
        <f>IF(H3&gt;0,ROUNDUP(600-(SUM(INDEX(3:3,LARGE(INDEX(($B3:G3&lt;&gt;"")*COLUMN($B3:G3),0),4)):G3)/4),0),0)+H3</f>
        <v>639</v>
      </c>
      <c r="I4" s="12">
        <f>IF(I3&gt;0,ROUNDUP(600-(SUM(INDEX(3:3,LARGE(INDEX(($B3:H3&lt;&gt;"")*COLUMN($B3:H3),0),4)):H3)/4),0),0)+I3</f>
        <v>627</v>
      </c>
      <c r="J4" s="12">
        <f>IF(J3&gt;0,ROUNDUP(600-(SUM(INDEX(3:3,LARGE(INDEX(($B3:I3&lt;&gt;"")*COLUMN($B3:I3),0),4)):I3)/4),0),0)+J3</f>
        <v>613</v>
      </c>
      <c r="K4" s="12">
        <f>IF(K3&gt;0,ROUNDUP(600-(SUM(INDEX(3:3,LARGE(INDEX(($B3:J3&lt;&gt;"")*COLUMN($B3:J3),0),4)):J3)/4),0),0)+K3</f>
        <v>613</v>
      </c>
      <c r="L4" s="12">
        <f>IF(L3&gt;0,ROUNDUP(600-(SUM(INDEX(3:3,LARGE(INDEX(($B3:K3&lt;&gt;"")*COLUMN($B3:K3),0),4)):K3)/4),0),0)+L3</f>
        <v>608</v>
      </c>
      <c r="M4" s="12">
        <f>IF(M3&gt;0,ROUNDUP(600-(SUM(INDEX(3:3,LARGE(INDEX(($B3:L3&lt;&gt;"")*COLUMN($B3:L3),0),4)):L3)/4),0),0)+M3</f>
        <v>609</v>
      </c>
      <c r="N4" s="12">
        <f>IF(N3&gt;0,ROUNDUP(600-(SUM(INDEX(3:3,LARGE(INDEX(($B3:M3&lt;&gt;"")*COLUMN($B3:M3),0),4)):M3)/4),0),0)+N3</f>
        <v>605</v>
      </c>
      <c r="O4" s="12">
        <f>IF(O3&gt;0,ROUNDUP(600-(SUM(INDEX(3:3,LARGE(INDEX(($B3:N3&lt;&gt;"")*COLUMN($B3:N3),0),4)):N3)/4),0),0)+O3</f>
        <v>603</v>
      </c>
      <c r="P4" s="12">
        <f>IF(P3&gt;0,ROUNDUP(600-(SUM(INDEX(3:3,LARGE(INDEX(($B3:O3&lt;&gt;"")*COLUMN($B3:O3),0),4)):O3)/4),0),0)+P3</f>
        <v>602</v>
      </c>
      <c r="Q4" s="12">
        <f>IF(Q3&gt;0,ROUNDUP(600-(SUM(INDEX(3:3,LARGE(INDEX(($B3:P3&lt;&gt;"")*COLUMN($B3:P3),0),4)):P3)/4),0),0)+Q3</f>
        <v>600</v>
      </c>
      <c r="R4" s="12"/>
      <c r="S4" s="23">
        <f>SUM(F4:Q4)/R3</f>
        <v>619.08333333333337</v>
      </c>
      <c r="T4" s="18"/>
    </row>
    <row r="5" spans="1:20" s="1" customFormat="1" x14ac:dyDescent="0.45">
      <c r="A5" s="13" t="s">
        <v>1</v>
      </c>
      <c r="B5" s="14"/>
      <c r="C5" s="14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  <c r="S5" s="16"/>
    </row>
    <row r="6" spans="1:20" s="1" customFormat="1" x14ac:dyDescent="0.45">
      <c r="A6" s="13" t="s">
        <v>2</v>
      </c>
      <c r="B6" s="14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16"/>
    </row>
    <row r="7" spans="1:20" s="1" customFormat="1" x14ac:dyDescent="0.45">
      <c r="A7" s="13" t="s">
        <v>17</v>
      </c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6"/>
    </row>
    <row r="8" spans="1:20" s="1" customFormat="1" x14ac:dyDescent="0.45">
      <c r="A8" s="13"/>
      <c r="B8" s="14"/>
      <c r="C8" s="14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/>
      <c r="S8" s="16"/>
    </row>
    <row r="9" spans="1:20" s="1" customFormat="1" x14ac:dyDescent="0.45">
      <c r="A9" s="13"/>
      <c r="B9" s="14"/>
      <c r="C9" s="14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/>
      <c r="S9" s="16"/>
    </row>
    <row r="10" spans="1:20" s="1" customFormat="1" x14ac:dyDescent="0.45">
      <c r="A10" s="13"/>
      <c r="B10" s="14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  <c r="S10" s="16"/>
    </row>
    <row r="11" spans="1:20" s="1" customFormat="1" x14ac:dyDescent="0.45">
      <c r="A11" s="13"/>
      <c r="B11" s="14"/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16"/>
    </row>
    <row r="12" spans="1:20" s="1" customFormat="1" x14ac:dyDescent="0.45">
      <c r="A12" s="13"/>
      <c r="B12" s="14"/>
      <c r="C12" s="14"/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6"/>
    </row>
    <row r="13" spans="1:20" s="1" customFormat="1" x14ac:dyDescent="0.45">
      <c r="A13" s="13"/>
      <c r="B13" s="14"/>
      <c r="C13" s="14"/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6"/>
    </row>
    <row r="14" spans="1:20" s="1" customFormat="1" x14ac:dyDescent="0.45">
      <c r="A14" s="13"/>
      <c r="B14" s="14"/>
      <c r="C14" s="14"/>
      <c r="D14" s="14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16"/>
    </row>
    <row r="15" spans="1:20" s="1" customFormat="1" x14ac:dyDescent="0.45">
      <c r="A15" s="13"/>
      <c r="B15" s="14"/>
      <c r="C15" s="14"/>
      <c r="D15" s="14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6"/>
    </row>
    <row r="16" spans="1:20" s="1" customFormat="1" x14ac:dyDescent="0.45">
      <c r="A16" s="13"/>
      <c r="B16" s="14"/>
      <c r="C16" s="14"/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</row>
    <row r="17" spans="1:19" s="1" customFormat="1" x14ac:dyDescent="0.45">
      <c r="A17" s="13"/>
      <c r="B17" s="14"/>
      <c r="C17" s="14"/>
      <c r="D17" s="14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16"/>
    </row>
    <row r="18" spans="1:19" s="1" customFormat="1" x14ac:dyDescent="0.45">
      <c r="A18" s="13"/>
      <c r="B18" s="14"/>
      <c r="C18" s="14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6"/>
    </row>
    <row r="19" spans="1:19" s="1" customFormat="1" x14ac:dyDescent="0.45">
      <c r="A19" s="13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16"/>
    </row>
    <row r="20" spans="1:19" s="1" customFormat="1" x14ac:dyDescent="0.45">
      <c r="A20" s="13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6"/>
    </row>
    <row r="21" spans="1:19" s="1" customFormat="1" x14ac:dyDescent="0.45">
      <c r="A21" s="13"/>
      <c r="B21" s="14"/>
      <c r="C21" s="14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6"/>
    </row>
    <row r="22" spans="1:19" s="1" customFormat="1" x14ac:dyDescent="0.45">
      <c r="A22" s="13"/>
      <c r="B22" s="14"/>
      <c r="C22" s="14"/>
      <c r="D22" s="14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6"/>
    </row>
    <row r="23" spans="1:19" s="1" customFormat="1" x14ac:dyDescent="0.45">
      <c r="A23" s="13"/>
      <c r="B23" s="14"/>
      <c r="C23" s="14"/>
      <c r="D23" s="14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s="16"/>
    </row>
    <row r="24" spans="1:19" s="1" customFormat="1" x14ac:dyDescent="0.45">
      <c r="A24" s="13"/>
      <c r="B24" s="14"/>
      <c r="C24" s="14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6"/>
    </row>
    <row r="25" spans="1:19" s="1" customFormat="1" x14ac:dyDescent="0.45">
      <c r="A25" s="13"/>
      <c r="B25" s="14"/>
      <c r="C25" s="14"/>
      <c r="D25" s="14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/>
      <c r="S25" s="16"/>
    </row>
    <row r="26" spans="1:19" s="1" customFormat="1" x14ac:dyDescent="0.45">
      <c r="A26" s="13"/>
      <c r="B26" s="14"/>
      <c r="C26" s="14"/>
      <c r="D26" s="14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16"/>
    </row>
    <row r="27" spans="1:19" s="1" customFormat="1" x14ac:dyDescent="0.45">
      <c r="A27" s="13"/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6"/>
    </row>
    <row r="28" spans="1:19" s="1" customFormat="1" x14ac:dyDescent="0.45">
      <c r="A28" s="13"/>
      <c r="B28" s="14"/>
      <c r="C28" s="14"/>
      <c r="D28" s="14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16"/>
    </row>
    <row r="29" spans="1:19" s="1" customFormat="1" x14ac:dyDescent="0.45">
      <c r="A29" s="13"/>
      <c r="B29" s="14"/>
      <c r="C29" s="14"/>
      <c r="D29" s="14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6"/>
    </row>
    <row r="30" spans="1:19" s="1" customFormat="1" x14ac:dyDescent="0.45"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</sheetData>
  <pageMargins left="0.7" right="0.7" top="0.75" bottom="0.75" header="0.3" footer="0.3"/>
  <ignoredErrors>
    <ignoredError sqref="R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S30"/>
  <sheetViews>
    <sheetView workbookViewId="0">
      <selection activeCell="S4" sqref="S4"/>
    </sheetView>
  </sheetViews>
  <sheetFormatPr defaultRowHeight="14.25" x14ac:dyDescent="0.45"/>
  <cols>
    <col min="1" max="1" width="37.86328125" bestFit="1" customWidth="1"/>
    <col min="2" max="2" width="10.265625" customWidth="1"/>
    <col min="3" max="3" width="9.73046875" bestFit="1" customWidth="1"/>
    <col min="4" max="4" width="10.1328125" bestFit="1" customWidth="1"/>
    <col min="5" max="5" width="9.86328125" bestFit="1" customWidth="1"/>
    <col min="6" max="6" width="8.265625" bestFit="1" customWidth="1"/>
    <col min="7" max="7" width="8.59765625" bestFit="1" customWidth="1"/>
    <col min="8" max="13" width="8.265625" bestFit="1" customWidth="1"/>
    <col min="14" max="14" width="11.73046875" bestFit="1" customWidth="1"/>
    <col min="16" max="16" width="11.265625" bestFit="1" customWidth="1"/>
    <col min="17" max="17" width="10.73046875" bestFit="1" customWidth="1"/>
    <col min="18" max="18" width="11.73046875" bestFit="1" customWidth="1"/>
    <col min="19" max="19" width="9.73046875" bestFit="1" customWidth="1"/>
  </cols>
  <sheetData>
    <row r="1" spans="1:19" ht="21.4" thickBot="1" x14ac:dyDescent="0.7">
      <c r="A1" s="2" t="s">
        <v>4</v>
      </c>
      <c r="B1" s="9" t="s">
        <v>23</v>
      </c>
      <c r="C1" s="9"/>
      <c r="D1" s="9"/>
      <c r="E1" s="9"/>
      <c r="F1" s="4" t="s">
        <v>18</v>
      </c>
      <c r="G1" s="4" t="s">
        <v>18</v>
      </c>
      <c r="H1" s="4" t="s">
        <v>18</v>
      </c>
      <c r="I1" s="4" t="s">
        <v>18</v>
      </c>
      <c r="J1" s="4" t="s">
        <v>18</v>
      </c>
      <c r="K1" s="4" t="s">
        <v>18</v>
      </c>
      <c r="L1" s="4" t="s">
        <v>18</v>
      </c>
      <c r="M1" s="4" t="s">
        <v>18</v>
      </c>
      <c r="N1" s="4" t="s">
        <v>18</v>
      </c>
      <c r="O1" s="4" t="s">
        <v>18</v>
      </c>
      <c r="P1" s="4" t="s">
        <v>18</v>
      </c>
      <c r="Q1" s="4" t="s">
        <v>18</v>
      </c>
      <c r="R1" s="6" t="s">
        <v>24</v>
      </c>
      <c r="S1" s="6">
        <v>2017</v>
      </c>
    </row>
    <row r="2" spans="1:19" ht="16.149999999999999" thickBot="1" x14ac:dyDescent="0.55000000000000004">
      <c r="A2" s="3" t="s">
        <v>3</v>
      </c>
      <c r="B2" s="9" t="s">
        <v>19</v>
      </c>
      <c r="C2" s="9" t="s">
        <v>20</v>
      </c>
      <c r="D2" s="9" t="s">
        <v>21</v>
      </c>
      <c r="E2" s="9" t="s">
        <v>22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7" t="s">
        <v>25</v>
      </c>
      <c r="S2" s="7" t="s">
        <v>27</v>
      </c>
    </row>
    <row r="3" spans="1:19" x14ac:dyDescent="0.45">
      <c r="A3" s="10" t="s">
        <v>0</v>
      </c>
      <c r="B3" s="22">
        <v>500</v>
      </c>
      <c r="C3" s="22">
        <v>500</v>
      </c>
      <c r="D3" s="22">
        <v>500</v>
      </c>
      <c r="E3" s="22">
        <v>500</v>
      </c>
      <c r="F3" s="20">
        <v>560</v>
      </c>
      <c r="G3" s="20">
        <v>565</v>
      </c>
      <c r="H3" s="20">
        <v>570</v>
      </c>
      <c r="I3" s="20">
        <v>575</v>
      </c>
      <c r="J3" s="20">
        <v>580</v>
      </c>
      <c r="K3" s="20">
        <v>585</v>
      </c>
      <c r="L3" s="20">
        <v>585</v>
      </c>
      <c r="M3" s="20">
        <v>590</v>
      </c>
      <c r="N3" s="20">
        <v>590</v>
      </c>
      <c r="O3" s="20">
        <v>590</v>
      </c>
      <c r="P3" s="20">
        <v>590</v>
      </c>
      <c r="Q3" s="20">
        <v>590</v>
      </c>
      <c r="R3" s="12">
        <f>COUNTIF(F3:Q3,"&gt;0")</f>
        <v>12</v>
      </c>
      <c r="S3" s="19">
        <f>SUMIF(F3:Q3,"&gt;0",F3:Q3)/R3</f>
        <v>580.83333333333337</v>
      </c>
    </row>
    <row r="4" spans="1:19" x14ac:dyDescent="0.45">
      <c r="A4" s="10" t="s">
        <v>26</v>
      </c>
      <c r="B4" s="11"/>
      <c r="C4" s="11"/>
      <c r="D4" s="11"/>
      <c r="E4" s="11"/>
      <c r="F4" s="12">
        <f>IF(F3&gt;0,ROUNDUP(600-(SUM($B3:E3,0))/COUNTIF($B3:E3,"&gt;0"),0))+F3</f>
        <v>660</v>
      </c>
      <c r="G4" s="12">
        <f>IF(G3&gt;0,ROUNDUP(600-(SUM($B3:F3,0))/COUNTIF($B3:F3,"&gt;0"),0))+G3</f>
        <v>653</v>
      </c>
      <c r="H4" s="12">
        <f>IF(H3&gt;0,ROUNDUP(600-(SUM($B3:G3,0))/COUNTIF($B3:G3,"&gt;0"),0))+H3</f>
        <v>650</v>
      </c>
      <c r="I4" s="12">
        <f>IF(I3&gt;0,ROUNDUP(600-(SUM($B3:H3,0))/COUNTIF($B3:H3,"&gt;0"),0))+I3</f>
        <v>648</v>
      </c>
      <c r="J4" s="12">
        <f>IF(J3&gt;0,ROUNDUP(600-(SUM($B3:I3,0))/COUNTIF($B3:I3,"&gt;0"),0))+J3</f>
        <v>647</v>
      </c>
      <c r="K4" s="12">
        <f>IF(K3&gt;0,ROUNDUP(600-(SUM($B3:J3,0))/COUNTIF($B3:J3,"&gt;0"),0))+K3</f>
        <v>647</v>
      </c>
      <c r="L4" s="12">
        <f>IF(L3&gt;0,ROUNDUP(600-(SUM($B3:K3,0))/COUNTIF($B3:K3,"&gt;0"),0))+L3</f>
        <v>642</v>
      </c>
      <c r="M4" s="12">
        <f>IF(M3&gt;0,ROUNDUP(600-(SUM($B3:L3,0))/COUNTIF($B3:L3,"&gt;0"),0))+M3</f>
        <v>643</v>
      </c>
      <c r="N4" s="12">
        <f>IF(N3&gt;0,ROUNDUP(600-(SUM($B3:M3,0))/COUNTIF($B3:M3,"&gt;0"),0))+N3</f>
        <v>640</v>
      </c>
      <c r="O4" s="12">
        <f>IF(O3&gt;0,ROUNDUP(600-(SUM($B3:N3,0))/COUNTIF($B3:N3,"&gt;0"),0))+O3</f>
        <v>637</v>
      </c>
      <c r="P4" s="12">
        <f>IF(P3&gt;0,ROUNDUP(600-(SUM($B3:O3,0))/COUNTIF($B3:O3,"&gt;0"),0))+P3</f>
        <v>634</v>
      </c>
      <c r="Q4" s="12">
        <f>IF(Q3&gt;0,ROUNDUP(600-(SUM($B3:P3,0))/COUNTIF($B3:P3,"&gt;0"),0))+Q3</f>
        <v>632</v>
      </c>
      <c r="R4" s="12"/>
      <c r="S4" s="23">
        <f>SUM(F4:Q4)/R3</f>
        <v>644.41666666666663</v>
      </c>
    </row>
    <row r="5" spans="1:19" x14ac:dyDescent="0.45">
      <c r="A5" s="13" t="s">
        <v>1</v>
      </c>
      <c r="B5" s="14"/>
      <c r="C5" s="14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  <c r="S5" s="16"/>
    </row>
    <row r="6" spans="1:19" x14ac:dyDescent="0.45">
      <c r="A6" s="13" t="s">
        <v>2</v>
      </c>
      <c r="B6" s="14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16"/>
    </row>
    <row r="7" spans="1:19" x14ac:dyDescent="0.45">
      <c r="A7" s="13" t="s">
        <v>17</v>
      </c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6"/>
    </row>
    <row r="8" spans="1:19" x14ac:dyDescent="0.45">
      <c r="A8" s="13"/>
      <c r="B8" s="14"/>
      <c r="C8" s="14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/>
      <c r="S8" s="16"/>
    </row>
    <row r="9" spans="1:19" x14ac:dyDescent="0.45">
      <c r="A9" s="13"/>
      <c r="B9" s="14"/>
      <c r="C9" s="14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/>
      <c r="S9" s="16"/>
    </row>
    <row r="10" spans="1:19" x14ac:dyDescent="0.45">
      <c r="A10" s="13"/>
      <c r="B10" s="14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  <c r="S10" s="16"/>
    </row>
    <row r="11" spans="1:19" x14ac:dyDescent="0.45">
      <c r="A11" s="13"/>
      <c r="B11" s="14"/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16"/>
    </row>
    <row r="12" spans="1:19" x14ac:dyDescent="0.45">
      <c r="A12" s="13"/>
      <c r="B12" s="14"/>
      <c r="C12" s="14"/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6"/>
    </row>
    <row r="13" spans="1:19" x14ac:dyDescent="0.45">
      <c r="A13" s="13"/>
      <c r="B13" s="14"/>
      <c r="C13" s="14"/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6"/>
    </row>
    <row r="14" spans="1:19" x14ac:dyDescent="0.45">
      <c r="A14" s="13"/>
      <c r="B14" s="14"/>
      <c r="C14" s="14"/>
      <c r="D14" s="14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16"/>
    </row>
    <row r="15" spans="1:19" x14ac:dyDescent="0.45">
      <c r="A15" s="13"/>
      <c r="B15" s="14"/>
      <c r="C15" s="14"/>
      <c r="D15" s="14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6"/>
    </row>
    <row r="16" spans="1:19" x14ac:dyDescent="0.45">
      <c r="A16" s="13"/>
      <c r="B16" s="14"/>
      <c r="C16" s="14"/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</row>
    <row r="17" spans="1:19" x14ac:dyDescent="0.45">
      <c r="A17" s="13"/>
      <c r="B17" s="14"/>
      <c r="C17" s="14"/>
      <c r="D17" s="14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16"/>
    </row>
    <row r="18" spans="1:19" x14ac:dyDescent="0.45">
      <c r="A18" s="13"/>
      <c r="B18" s="14"/>
      <c r="C18" s="14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6"/>
    </row>
    <row r="19" spans="1:19" x14ac:dyDescent="0.45">
      <c r="A19" s="13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16"/>
    </row>
    <row r="20" spans="1:19" x14ac:dyDescent="0.45">
      <c r="A20" s="13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6"/>
    </row>
    <row r="21" spans="1:19" x14ac:dyDescent="0.45">
      <c r="A21" s="13"/>
      <c r="B21" s="14"/>
      <c r="C21" s="14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6"/>
    </row>
    <row r="22" spans="1:19" x14ac:dyDescent="0.45">
      <c r="A22" s="13"/>
      <c r="B22" s="14"/>
      <c r="C22" s="14"/>
      <c r="D22" s="14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6"/>
    </row>
    <row r="23" spans="1:19" x14ac:dyDescent="0.45">
      <c r="A23" s="13"/>
      <c r="B23" s="14"/>
      <c r="C23" s="14"/>
      <c r="D23" s="14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s="16"/>
    </row>
    <row r="24" spans="1:19" x14ac:dyDescent="0.45">
      <c r="A24" s="13"/>
      <c r="B24" s="14"/>
      <c r="C24" s="14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6"/>
    </row>
    <row r="25" spans="1:19" x14ac:dyDescent="0.45">
      <c r="A25" s="13"/>
      <c r="B25" s="14"/>
      <c r="C25" s="14"/>
      <c r="D25" s="14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/>
      <c r="S25" s="16"/>
    </row>
    <row r="26" spans="1:19" x14ac:dyDescent="0.45">
      <c r="A26" s="13"/>
      <c r="B26" s="14"/>
      <c r="C26" s="14"/>
      <c r="D26" s="14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16"/>
    </row>
    <row r="27" spans="1:19" x14ac:dyDescent="0.45">
      <c r="A27" s="13"/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6"/>
    </row>
    <row r="28" spans="1:19" x14ac:dyDescent="0.45">
      <c r="A28" s="13"/>
      <c r="B28" s="14"/>
      <c r="C28" s="14"/>
      <c r="D28" s="14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16"/>
    </row>
    <row r="29" spans="1:19" x14ac:dyDescent="0.45">
      <c r="A29" s="13"/>
      <c r="B29" s="14"/>
      <c r="C29" s="14"/>
      <c r="D29" s="14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6"/>
    </row>
    <row r="30" spans="1:19" x14ac:dyDescent="0.45">
      <c r="A30" s="1"/>
      <c r="B30" s="1"/>
      <c r="C30" s="1"/>
      <c r="D30" s="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T30"/>
  <sheetViews>
    <sheetView workbookViewId="0">
      <selection activeCell="S4" sqref="S4"/>
    </sheetView>
  </sheetViews>
  <sheetFormatPr defaultRowHeight="14.25" x14ac:dyDescent="0.45"/>
  <cols>
    <col min="1" max="1" width="37.86328125" bestFit="1" customWidth="1"/>
    <col min="2" max="2" width="10.265625" customWidth="1"/>
    <col min="3" max="3" width="9.73046875" bestFit="1" customWidth="1"/>
    <col min="4" max="4" width="10.1328125" bestFit="1" customWidth="1"/>
    <col min="5" max="5" width="9.86328125" bestFit="1" customWidth="1"/>
    <col min="6" max="6" width="8.265625" bestFit="1" customWidth="1"/>
    <col min="7" max="7" width="8.59765625" bestFit="1" customWidth="1"/>
    <col min="8" max="13" width="8.265625" bestFit="1" customWidth="1"/>
    <col min="14" max="14" width="11.73046875" bestFit="1" customWidth="1"/>
    <col min="16" max="16" width="11.265625" bestFit="1" customWidth="1"/>
    <col min="17" max="17" width="10.73046875" bestFit="1" customWidth="1"/>
    <col min="18" max="18" width="11.73046875" bestFit="1" customWidth="1"/>
    <col min="19" max="19" width="9.73046875" bestFit="1" customWidth="1"/>
    <col min="20" max="20" width="5" bestFit="1" customWidth="1"/>
  </cols>
  <sheetData>
    <row r="1" spans="1:20" ht="21.4" thickBot="1" x14ac:dyDescent="0.7">
      <c r="A1" s="2" t="s">
        <v>4</v>
      </c>
      <c r="B1" s="9" t="s">
        <v>23</v>
      </c>
      <c r="C1" s="9"/>
      <c r="D1" s="9"/>
      <c r="E1" s="9"/>
      <c r="F1" s="4" t="s">
        <v>18</v>
      </c>
      <c r="G1" s="4" t="s">
        <v>18</v>
      </c>
      <c r="H1" s="4" t="s">
        <v>18</v>
      </c>
      <c r="I1" s="4" t="s">
        <v>18</v>
      </c>
      <c r="J1" s="4" t="s">
        <v>18</v>
      </c>
      <c r="K1" s="4" t="s">
        <v>18</v>
      </c>
      <c r="L1" s="4" t="s">
        <v>18</v>
      </c>
      <c r="M1" s="4" t="s">
        <v>18</v>
      </c>
      <c r="N1" s="4" t="s">
        <v>18</v>
      </c>
      <c r="O1" s="4" t="s">
        <v>18</v>
      </c>
      <c r="P1" s="4" t="s">
        <v>18</v>
      </c>
      <c r="Q1" s="4" t="s">
        <v>18</v>
      </c>
      <c r="R1" s="6" t="s">
        <v>24</v>
      </c>
      <c r="S1" s="6"/>
    </row>
    <row r="2" spans="1:20" ht="16.149999999999999" thickBot="1" x14ac:dyDescent="0.55000000000000004">
      <c r="A2" s="3" t="s">
        <v>3</v>
      </c>
      <c r="B2" s="9" t="s">
        <v>19</v>
      </c>
      <c r="C2" s="9" t="s">
        <v>20</v>
      </c>
      <c r="D2" s="9" t="s">
        <v>21</v>
      </c>
      <c r="E2" s="9" t="s">
        <v>22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7" t="s">
        <v>25</v>
      </c>
      <c r="S2" s="7" t="s">
        <v>27</v>
      </c>
    </row>
    <row r="3" spans="1:20" x14ac:dyDescent="0.45">
      <c r="A3" s="10" t="s">
        <v>0</v>
      </c>
      <c r="B3" s="22">
        <v>500</v>
      </c>
      <c r="C3" s="22">
        <v>500</v>
      </c>
      <c r="D3" s="22">
        <v>500</v>
      </c>
      <c r="E3" s="22">
        <v>500</v>
      </c>
      <c r="F3" s="20">
        <v>560</v>
      </c>
      <c r="G3" s="20">
        <v>565</v>
      </c>
      <c r="H3" s="20">
        <v>570</v>
      </c>
      <c r="I3" s="20">
        <v>575</v>
      </c>
      <c r="J3" s="20">
        <v>580</v>
      </c>
      <c r="K3" s="20">
        <v>585</v>
      </c>
      <c r="L3" s="20">
        <v>585</v>
      </c>
      <c r="M3" s="20">
        <v>590</v>
      </c>
      <c r="N3" s="20">
        <v>590</v>
      </c>
      <c r="O3" s="20">
        <v>590</v>
      </c>
      <c r="P3" s="20">
        <v>590</v>
      </c>
      <c r="Q3" s="20">
        <v>590</v>
      </c>
      <c r="R3" s="12">
        <f>COUNTIF(F3:Q3,"&gt;0")</f>
        <v>12</v>
      </c>
      <c r="S3" s="12">
        <f>SUMIF(F3:Q3,"&gt;0",F3:Q3)/R3</f>
        <v>580.83333333333337</v>
      </c>
      <c r="T3" s="1"/>
    </row>
    <row r="4" spans="1:20" x14ac:dyDescent="0.45">
      <c r="A4" s="10" t="s">
        <v>26</v>
      </c>
      <c r="B4" s="11"/>
      <c r="C4" s="11"/>
      <c r="D4" s="11"/>
      <c r="E4" s="11"/>
      <c r="F4" s="12">
        <f>IF(F3&gt;0,ROUNDUP(600-(SUM(INDEX(3:3,LARGE(INDEX(($D3:E3&lt;&gt;"")*COLUMN($D3:E3),0),2)):E3)/2)+F3,0),0)</f>
        <v>660</v>
      </c>
      <c r="G4" s="12">
        <f>IF(G3&gt;0,ROUNDUP(600-(SUM(INDEX(3:3,LARGE(INDEX(($B3:F3&lt;&gt;"")*COLUMN($B3:F3),0),4)):F3)/4)+G3,0),0)</f>
        <v>650</v>
      </c>
      <c r="H4" s="12">
        <f>IF(H3&gt;0,ROUNDUP(600-(SUM(INDEX(3:3,LARGE(INDEX(($B3:G3&lt;&gt;"")*COLUMN($B3:G3),0),4)):G3)/4)+H3,0),0)</f>
        <v>639</v>
      </c>
      <c r="I4" s="12">
        <f>IF(I3&gt;0,ROUNDUP(600-(SUM(INDEX(3:3,LARGE(INDEX(($B3:H3&lt;&gt;"")*COLUMN($B3:H3),0),4)):H3)/4)+I3,0),0)</f>
        <v>627</v>
      </c>
      <c r="J4" s="12">
        <f>IF(J3&gt;0,ROUNDUP(600-(SUM(INDEX(3:3,LARGE(INDEX(($B3:I3&lt;&gt;"")*COLUMN($B3:I3),0),4)):I3)/4)+J3,0),0)</f>
        <v>613</v>
      </c>
      <c r="K4" s="12">
        <f>IF(K3&gt;0,ROUNDUP(600-(SUM(INDEX(3:3,LARGE(INDEX(($B3:J3&lt;&gt;"")*COLUMN($B3:J3),0),4)):J3)/4)+K3,0),0)</f>
        <v>613</v>
      </c>
      <c r="L4" s="12">
        <f>IF(L3&gt;0,ROUNDUP(600-(SUM(INDEX(3:3,LARGE(INDEX(($B3:K3&lt;&gt;"")*COLUMN($B3:K3),0),4)):K3)/4)+L3,0),0)</f>
        <v>608</v>
      </c>
      <c r="M4" s="12">
        <f>IF(M3&gt;0,ROUNDUP(600-(SUM(INDEX(3:3,LARGE(INDEX(($B3:L3&lt;&gt;"")*COLUMN($B3:L3),0),4)):L3)/4)+M3,0),0)</f>
        <v>609</v>
      </c>
      <c r="N4" s="12">
        <f>IF(N3&gt;0,ROUNDUP(600-(SUM(INDEX(3:3,LARGE(INDEX(($B3:M3&lt;&gt;"")*COLUMN($B3:M3),0),4)):M3)/4)+N3,0),0)</f>
        <v>605</v>
      </c>
      <c r="O4" s="12">
        <f>IF(O3&gt;0,ROUNDUP(600-(SUM(INDEX(3:3,LARGE(INDEX(($B3:N3&lt;&gt;"")*COLUMN($B3:N3),0),4)):N3)/4)+O3,0),0)</f>
        <v>603</v>
      </c>
      <c r="P4" s="12">
        <f>IF(P3&gt;0,ROUNDUP(600-(SUM(INDEX(3:3,LARGE(INDEX(($B3:O3&lt;&gt;"")*COLUMN($B3:O3),0),4)):O3)/4)+P3,0),0)</f>
        <v>602</v>
      </c>
      <c r="Q4" s="12">
        <f>IF(Q3&gt;0,ROUNDUP(600-(SUM(INDEX(3:3,LARGE(INDEX(($B3:P3&lt;&gt;"")*COLUMN($B3:P3),0),4)):P3)/4)+Q3,0),0)</f>
        <v>600</v>
      </c>
      <c r="R4" s="12"/>
      <c r="S4" s="23">
        <f>SUM(F4:Q4)/R3</f>
        <v>619.08333333333337</v>
      </c>
      <c r="T4" s="1"/>
    </row>
    <row r="5" spans="1:20" x14ac:dyDescent="0.45">
      <c r="A5" s="13" t="s">
        <v>1</v>
      </c>
      <c r="B5" s="14"/>
      <c r="C5" s="14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  <c r="S5" s="16"/>
      <c r="T5" s="1"/>
    </row>
    <row r="6" spans="1:20" x14ac:dyDescent="0.45">
      <c r="A6" s="13" t="s">
        <v>2</v>
      </c>
      <c r="B6" s="14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16"/>
      <c r="T6" s="1"/>
    </row>
    <row r="7" spans="1:20" x14ac:dyDescent="0.45">
      <c r="A7" s="13" t="s">
        <v>17</v>
      </c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6"/>
      <c r="T7" s="1"/>
    </row>
    <row r="8" spans="1:20" x14ac:dyDescent="0.45">
      <c r="A8" s="13"/>
      <c r="B8" s="14"/>
      <c r="C8" s="14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/>
      <c r="S8" s="16"/>
      <c r="T8" s="1"/>
    </row>
    <row r="9" spans="1:20" x14ac:dyDescent="0.45">
      <c r="A9" s="13"/>
      <c r="B9" s="14"/>
      <c r="C9" s="14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/>
      <c r="S9" s="16"/>
      <c r="T9" s="1"/>
    </row>
    <row r="10" spans="1:20" x14ac:dyDescent="0.45">
      <c r="A10" s="13"/>
      <c r="B10" s="14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  <c r="S10" s="16"/>
      <c r="T10" s="1"/>
    </row>
    <row r="11" spans="1:20" x14ac:dyDescent="0.45">
      <c r="A11" s="13"/>
      <c r="B11" s="14"/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16"/>
      <c r="T11" s="1"/>
    </row>
    <row r="12" spans="1:20" x14ac:dyDescent="0.45">
      <c r="A12" s="13"/>
      <c r="B12" s="14"/>
      <c r="C12" s="14"/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6"/>
      <c r="T12" s="1"/>
    </row>
    <row r="13" spans="1:20" x14ac:dyDescent="0.45">
      <c r="A13" s="13"/>
      <c r="B13" s="14"/>
      <c r="C13" s="14"/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6"/>
      <c r="T13" s="1"/>
    </row>
    <row r="14" spans="1:20" x14ac:dyDescent="0.45">
      <c r="A14" s="13"/>
      <c r="B14" s="14"/>
      <c r="C14" s="14"/>
      <c r="D14" s="14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16"/>
      <c r="T14" s="1"/>
    </row>
    <row r="15" spans="1:20" x14ac:dyDescent="0.45">
      <c r="A15" s="13"/>
      <c r="B15" s="14"/>
      <c r="C15" s="14"/>
      <c r="D15" s="14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6"/>
      <c r="T15" s="1"/>
    </row>
    <row r="16" spans="1:20" x14ac:dyDescent="0.45">
      <c r="A16" s="13"/>
      <c r="B16" s="14"/>
      <c r="C16" s="14"/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"/>
    </row>
    <row r="17" spans="1:20" x14ac:dyDescent="0.45">
      <c r="A17" s="13"/>
      <c r="B17" s="14"/>
      <c r="C17" s="14"/>
      <c r="D17" s="14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16"/>
      <c r="T17" s="1"/>
    </row>
    <row r="18" spans="1:20" x14ac:dyDescent="0.45">
      <c r="A18" s="13"/>
      <c r="B18" s="14"/>
      <c r="C18" s="14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6"/>
      <c r="T18" s="1"/>
    </row>
    <row r="19" spans="1:20" x14ac:dyDescent="0.45">
      <c r="A19" s="13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16"/>
      <c r="T19" s="1"/>
    </row>
    <row r="20" spans="1:20" x14ac:dyDescent="0.45">
      <c r="A20" s="13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6"/>
      <c r="T20" s="1"/>
    </row>
    <row r="21" spans="1:20" x14ac:dyDescent="0.45">
      <c r="A21" s="13"/>
      <c r="B21" s="14"/>
      <c r="C21" s="14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6"/>
      <c r="T21" s="1"/>
    </row>
    <row r="22" spans="1:20" x14ac:dyDescent="0.45">
      <c r="A22" s="13"/>
      <c r="B22" s="14"/>
      <c r="C22" s="14"/>
      <c r="D22" s="14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6"/>
      <c r="T22" s="1"/>
    </row>
    <row r="23" spans="1:20" x14ac:dyDescent="0.45">
      <c r="A23" s="13"/>
      <c r="B23" s="14"/>
      <c r="C23" s="14"/>
      <c r="D23" s="14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s="16"/>
      <c r="T23" s="1"/>
    </row>
    <row r="24" spans="1:20" x14ac:dyDescent="0.45">
      <c r="A24" s="13"/>
      <c r="B24" s="14"/>
      <c r="C24" s="14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6"/>
      <c r="T24" s="1"/>
    </row>
    <row r="25" spans="1:20" x14ac:dyDescent="0.45">
      <c r="A25" s="13"/>
      <c r="B25" s="14"/>
      <c r="C25" s="14"/>
      <c r="D25" s="14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/>
      <c r="S25" s="16"/>
      <c r="T25" s="1"/>
    </row>
    <row r="26" spans="1:20" x14ac:dyDescent="0.45">
      <c r="A26" s="13"/>
      <c r="B26" s="14"/>
      <c r="C26" s="14"/>
      <c r="D26" s="14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16"/>
      <c r="T26" s="1"/>
    </row>
    <row r="27" spans="1:20" x14ac:dyDescent="0.45">
      <c r="A27" s="13"/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6"/>
      <c r="T27" s="1"/>
    </row>
    <row r="28" spans="1:20" x14ac:dyDescent="0.45">
      <c r="A28" s="13"/>
      <c r="B28" s="14"/>
      <c r="C28" s="14"/>
      <c r="D28" s="14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16"/>
      <c r="T28" s="1"/>
    </row>
    <row r="29" spans="1:20" x14ac:dyDescent="0.45">
      <c r="A29" s="13"/>
      <c r="B29" s="14"/>
      <c r="C29" s="14"/>
      <c r="D29" s="14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6"/>
      <c r="T29" s="1"/>
    </row>
    <row r="30" spans="1:20" x14ac:dyDescent="0.45">
      <c r="A30" s="1"/>
      <c r="B30" s="1"/>
      <c r="C30" s="1"/>
      <c r="D30" s="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IceCup ReCurv</vt:lpstr>
      <vt:lpstr>IceCup Comp</vt:lpstr>
      <vt:lpstr>síðustu 4 mót</vt:lpstr>
      <vt:lpstr>öll síðustu mót</vt:lpstr>
      <vt:lpstr>Síðustu 2 mót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PCPC</dc:creator>
  <cp:lastModifiedBy>Lenovo</cp:lastModifiedBy>
  <dcterms:created xsi:type="dcterms:W3CDTF">2016-12-24T06:33:34Z</dcterms:created>
  <dcterms:modified xsi:type="dcterms:W3CDTF">2017-02-27T17:51:26Z</dcterms:modified>
</cp:coreProperties>
</file>